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Table1" sheetId="1" r:id="rId1"/>
  </sheets>
  <definedNames>
    <definedName name="_xlnm.Print_Titles" localSheetId="0">Table1!$7:$7</definedName>
  </definedNames>
  <calcPr calcId="152511"/>
</workbook>
</file>

<file path=xl/calcChain.xml><?xml version="1.0" encoding="utf-8"?>
<calcChain xmlns="http://schemas.openxmlformats.org/spreadsheetml/2006/main">
  <c r="G81" i="1" l="1"/>
  <c r="G88" i="1"/>
  <c r="G89" i="1"/>
  <c r="G111" i="1" l="1"/>
  <c r="G109" i="1"/>
  <c r="G108" i="1" s="1"/>
  <c r="G133" i="1" l="1"/>
  <c r="G86" i="1"/>
  <c r="G85" i="1" s="1"/>
  <c r="G63" i="1"/>
  <c r="G51" i="1"/>
  <c r="G50" i="1" s="1"/>
  <c r="G49" i="1" s="1"/>
  <c r="G106" i="1" l="1"/>
  <c r="G42" i="1" l="1"/>
  <c r="G132" i="1" l="1"/>
  <c r="G131" i="1" s="1"/>
  <c r="G130" i="1" s="1"/>
  <c r="G41" i="1" l="1"/>
  <c r="G39" i="1" s="1"/>
  <c r="G38" i="1" s="1"/>
  <c r="G93" i="1" l="1"/>
  <c r="G92" i="1" s="1"/>
  <c r="G91" i="1" s="1"/>
  <c r="G19" i="1" l="1"/>
  <c r="G55" i="1"/>
  <c r="G54" i="1" s="1"/>
  <c r="G46" i="1"/>
  <c r="G151" i="1"/>
  <c r="G150" i="1" s="1"/>
  <c r="G148" i="1"/>
  <c r="G147" i="1" s="1"/>
  <c r="G141" i="1"/>
  <c r="G140" i="1" s="1"/>
  <c r="G139" i="1" s="1"/>
  <c r="G138" i="1" s="1"/>
  <c r="G137" i="1" s="1"/>
  <c r="G136" i="1" s="1"/>
  <c r="G129" i="1"/>
  <c r="G128" i="1" s="1"/>
  <c r="G126" i="1"/>
  <c r="G125" i="1" s="1"/>
  <c r="G124" i="1" s="1"/>
  <c r="G122" i="1"/>
  <c r="G121" i="1" s="1"/>
  <c r="G120" i="1" s="1"/>
  <c r="G117" i="1"/>
  <c r="G116" i="1" s="1"/>
  <c r="G115" i="1" s="1"/>
  <c r="G114" i="1" s="1"/>
  <c r="G105" i="1"/>
  <c r="G104" i="1" s="1"/>
  <c r="G100" i="1"/>
  <c r="G99" i="1" s="1"/>
  <c r="G98" i="1" s="1"/>
  <c r="G97" i="1" s="1"/>
  <c r="G96" i="1" s="1"/>
  <c r="G83" i="1"/>
  <c r="G82" i="1" s="1"/>
  <c r="G76" i="1"/>
  <c r="G75" i="1" s="1"/>
  <c r="G74" i="1" s="1"/>
  <c r="G73" i="1" s="1"/>
  <c r="G70" i="1"/>
  <c r="G69" i="1" s="1"/>
  <c r="G68" i="1" s="1"/>
  <c r="G67" i="1" s="1"/>
  <c r="G66" i="1" s="1"/>
  <c r="G62" i="1"/>
  <c r="G61" i="1" s="1"/>
  <c r="G60" i="1" s="1"/>
  <c r="G59" i="1" s="1"/>
  <c r="G35" i="1"/>
  <c r="G34" i="1" s="1"/>
  <c r="G33" i="1" s="1"/>
  <c r="G32" i="1" s="1"/>
  <c r="G30" i="1"/>
  <c r="G29" i="1" s="1"/>
  <c r="G28" i="1" s="1"/>
  <c r="G27" i="1" s="1"/>
  <c r="G25" i="1"/>
  <c r="G13" i="1"/>
  <c r="G12" i="1" s="1"/>
  <c r="G11" i="1" s="1"/>
  <c r="G10" i="1" s="1"/>
  <c r="G103" i="1" l="1"/>
  <c r="G102" i="1" s="1"/>
  <c r="G72" i="1"/>
  <c r="G65" i="1" s="1"/>
  <c r="G113" i="1"/>
  <c r="G80" i="1"/>
  <c r="G79" i="1" s="1"/>
  <c r="G78" i="1" s="1"/>
  <c r="G18" i="1"/>
  <c r="G17" i="1" s="1"/>
  <c r="G16" i="1" s="1"/>
  <c r="G15" i="1" s="1"/>
  <c r="G53" i="1"/>
  <c r="G146" i="1"/>
  <c r="G145" i="1" s="1"/>
  <c r="G144" i="1" s="1"/>
  <c r="G143" i="1" s="1"/>
  <c r="G95" i="1" l="1"/>
  <c r="G45" i="1"/>
  <c r="G44" i="1" s="1"/>
  <c r="G37" i="1" l="1"/>
  <c r="G9" i="1" l="1"/>
  <c r="G8" i="1" s="1"/>
</calcChain>
</file>

<file path=xl/sharedStrings.xml><?xml version="1.0" encoding="utf-8"?>
<sst xmlns="http://schemas.openxmlformats.org/spreadsheetml/2006/main" count="812" uniqueCount="212">
  <si>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</si>
  <si>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</si>
  <si>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</si>
  <si>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</si>
  <si>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</si>
  <si>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</si>
  <si>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</si>
  <si>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</si>
  <si>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</si>
  <si>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4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</si>
  <si>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</si>
  <si>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</si>
  <si>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</si>
  <si>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</si>
  <si>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</si>
  <si>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</si>
  <si>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</si>
  <si>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</si>
  <si>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</si>
  <si>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</si>
  <si>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</si>
  <si>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</si>
  <si>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</si>
  <si>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</si>
  <si>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</si>
  <si>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</si>
  <si>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</si>
  <si>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</si>
  <si>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</si>
  <si>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</si>
  <si>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</si>
  <si>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</si>
  <si>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</si>
  <si>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</si>
  <si>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</si>
  <si>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</si>
  <si>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</si>
  <si>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</si>
  <si>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</si>
  <si>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</si>
  <si>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</si>
  <si>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</si>
  <si>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</si>
  <si>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05 0 00 00000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</si>
  <si>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</si>
  <si>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</si>
  <si>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</si>
  <si>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</si>
  <si>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</si>
  <si>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</si>
  <si>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</si>
  <si>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</si>
  <si>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</si>
  <si>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</si>
  <si>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</si>
  <si>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</si>
  <si>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</si>
  <si>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</si>
  <si>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</si>
  <si>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</si>
  <si>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</si>
  <si>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</si>
  <si>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</si>
  <si>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</si>
  <si>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</si>
  <si>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08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</si>
  <si>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</si>
  <si>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</si>
  <si>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</si>
  <si>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</si>
  <si>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</si>
  <si>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</si>
  <si>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</si>
  <si>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</si>
  <si>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</si>
  <si>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</si>
  <si>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</si>
  <si>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01 0 00 00000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</si>
  <si>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</si>
  <si>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</si>
  <si>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</si>
  <si>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</si>
  <si>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</si>
  <si>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</si>
  <si>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</si>
  <si>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</si>
  <si>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</si>
  <si>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</si>
  <si>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</si>
  <si>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</si>
  <si>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</si>
  <si>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</si>
  <si>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</si>
  <si>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</si>
  <si>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</si>
  <si>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</si>
  <si>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</si>
  <si>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</si>
  <si>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</si>
  <si>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</si>
  <si>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</si>
  <si>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</si>
  <si>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</si>
  <si>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</si>
  <si>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</si>
  <si>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</si>
  <si>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</si>
  <si>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</si>
  <si>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</si>
  <si>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</si>
  <si>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</si>
  <si>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</si>
  <si>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</si>
  <si>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</si>
  <si>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</si>
  <si>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</si>
  <si>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</si>
  <si>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Муниципальная программа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</si>
  <si>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Подпрограмма «Снижение рисков и смягчение последствий чрезвычайных ситуаций природного и техногенного характера в поселке Иванино»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</si>
  <si>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«Содействие защите населения и территории от чрезвычайных ситуаций»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</si>
  <si>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</si>
  <si>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</si>
  <si>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</si>
  <si>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</si>
  <si>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Муниципальная программа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</t>
  </si>
  <si>
    <t>Подпрограмма «Развитие сети автомобильных дорог поселка Иванино Курчатовского района Курской области» муниципальной программы «Развитие транспортной системы и обеспечение перевозки пассажиров в поселке Иванино Курчатовского района Курской области»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</si>
  <si>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</si>
  <si>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</si>
  <si>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</si>
  <si>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</si>
  <si>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</si>
  <si>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</si>
  <si>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</si>
  <si>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</si>
  <si>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в поселке Иванино Курчатовского района Курской области»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</si>
  <si>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</si>
  <si>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</si>
  <si>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</si>
  <si>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</si>
  <si>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</si>
  <si>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</si>
  <si>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</si>
  <si>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</si>
  <si>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</si>
  <si>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</si>
  <si>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</si>
  <si>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</si>
  <si>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«Развитие культуры в поселке Иванино Курчатовского района Курской области»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</si>
  <si>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</si>
  <si>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Подпрограмма «Развитие мер социальной поддержки граждан п. Иванино»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</si>
  <si>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Основное мероприятие «Социальная поддержка отдельных категорий граждан»</t>
  </si>
  <si>
    <t>Выплата пенсий за выслугу лет и доплат к пенсиям муниципальных служащих п. Иванино</t>
  </si>
  <si>
    <t>02 2 01 С1445</t>
  </si>
  <si>
    <t>Физическая культура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</si>
  <si>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</si>
  <si>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</si>
  <si>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</si>
  <si>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</si>
  <si>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</si>
  <si>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</si>
  <si>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</si>
  <si>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</si>
  <si>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</si>
  <si>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</si>
  <si>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</si>
  <si>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ГРБС</t>
  </si>
  <si>
    <t>7</t>
  </si>
  <si>
    <t>001</t>
  </si>
  <si>
    <t>19 1 01 00000</t>
  </si>
  <si>
    <t>Муниципальная программа «Формирование современной городской среды в поселке Иванино Курчатовского района на 2018-2024 годы»</t>
  </si>
  <si>
    <t>19 1 F2 55550</t>
  </si>
  <si>
    <t>Подпрограмма «Повышение безопасности дорожного движения в поселке Иванино» муниципальной программы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области»»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</si>
  <si>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</si>
  <si>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</si>
  <si>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</si>
  <si>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</si>
  <si>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</si>
  <si>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</si>
  <si>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</si>
  <si>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</si>
  <si>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</si>
  <si>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</si>
  <si>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</si>
  <si>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</si>
  <si>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</si>
  <si>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13 1 01 С1413</t>
  </si>
  <si>
    <t>Подпрограмма «Искусство поселка Иванино Курчатовского района Курской области» муниципальной программы поселка Иванино Курчатовского района Курской области «Развитие культуры в поселке Иванино Курчатовского района Курской области»</t>
  </si>
  <si>
    <t>01 1 00 00000</t>
  </si>
  <si>
    <t>Основное мероприятие «Организация деятельности клубных формирований»</t>
  </si>
  <si>
    <t>01 1 01 00000</t>
  </si>
  <si>
    <t>Расходы на обеспечение деятельности (оказание услуг) муниципальных учреждений</t>
  </si>
  <si>
    <t>01 1 01 С1401</t>
  </si>
  <si>
    <t>Основное мероприятие "Реализация регионального проекта "Формирование комфортной городской среды"</t>
  </si>
  <si>
    <t>19 1 F2 00000</t>
  </si>
  <si>
    <t>Реализация программ формирования современной городской среды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</si>
  <si>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</si>
  <si>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</si>
  <si>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</si>
  <si>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</si>
  <si>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</si>
  <si>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</si>
  <si>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ВЕДОМСТВЕННАЯ СТРУКТУРА РАСХОДОВ БЮДЖЕТА МУНИЦИПАЛЬНОГО ОБРАЗОВАНИЯ «ПОСЁЛОК ИВАНИНО» КУРЧАТОВСКОГО РАЙОНА КУРСКОЙ ОБЛАСТИ НА 2022 ГОД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</si>
  <si>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</si>
  <si>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</si>
  <si>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07 2 03 00000</t>
  </si>
  <si>
    <t>07 2 03 13600</t>
  </si>
  <si>
    <t>07 2 32 13600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</si>
  <si>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</si>
  <si>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 xml:space="preserve">07 2 03 S3600 </t>
  </si>
  <si>
    <t>Приложение № 7 
к решению Собрания депутатов 
поселка Иванино Курчатовского района     
Курской области №10/7с от 15.12.2021г.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</si>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</sst>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00000"/>
    <numFmt numFmtId="165" formatCode="0.00_ ;\-0.00\ "/>
    <numFmt numFmtId="166" formatCode="#,##0.00_ ;\-#,##0.00\ 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99">
    <xf numFmtId="4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44" fontId="8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44" fontId="0" fillId="0" borderId="5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4" fontId="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G82" sqref="G82"/>
    </sheetView>
  </sheetViews>
  <sheetFormatPr defaultRowHeight="12.75" x14ac:dyDescent="0.2"/>
  <cols>
    <col min="1" max="1" width="63.33203125" style="28" customWidth="1"/>
    <col min="2" max="2" width="5.83203125" style="39" customWidth="1"/>
    <col min="3" max="3" width="5.1640625" style="29" customWidth="1"/>
    <col min="4" max="4" width="5.5" style="30" customWidth="1"/>
    <col min="5" max="5" width="14.33203125" style="29" customWidth="1"/>
    <col min="6" max="6" width="5.1640625" style="30" customWidth="1"/>
    <col min="7" max="7" width="13.33203125" style="31" customWidth="1"/>
  </cols>
  <sheetData>
    <row r="1" spans="1:7" x14ac:dyDescent="0.2">
      <c r="D1" s="34"/>
    </row>
    <row r="2" spans="1:7" ht="69" customHeight="1" x14ac:dyDescent="0.2">
      <c r="A2" s="32" t="s">
        <v>0</v>
      </c>
      <c r="B2" s="38"/>
      <c r="C2" s="33" t="s">
        <v>0</v>
      </c>
      <c r="D2" s="85" t="s">
        <v>209</v>
      </c>
      <c r="E2" s="86"/>
      <c r="F2" s="86"/>
      <c r="G2" s="86"/>
    </row>
    <row r="3" spans="1:7" ht="18" customHeight="1" x14ac:dyDescent="0.2">
      <c r="A3" s="87" t="s">
        <v>0</v>
      </c>
      <c r="B3" s="87"/>
      <c r="C3" s="87"/>
      <c r="D3" s="87"/>
      <c r="E3" s="87"/>
      <c r="F3" s="87"/>
      <c r="G3" s="87"/>
    </row>
    <row r="4" spans="1:7" ht="47.25" customHeight="1" x14ac:dyDescent="0.2">
      <c r="A4" s="88" t="s">
        <v>201</v>
      </c>
      <c r="B4" s="88"/>
      <c r="C4" s="88"/>
      <c r="D4" s="88"/>
      <c r="E4" s="88"/>
      <c r="F4" s="88"/>
      <c r="G4" s="88"/>
    </row>
    <row r="5" spans="1:7" ht="12.75" customHeight="1" x14ac:dyDescent="0.2">
      <c r="A5" s="32" t="s">
        <v>0</v>
      </c>
      <c r="B5" s="38"/>
      <c r="C5" s="37" t="s">
        <v>0</v>
      </c>
      <c r="D5" s="38" t="s">
        <v>0</v>
      </c>
      <c r="E5" s="37" t="s">
        <v>0</v>
      </c>
      <c r="F5" s="38" t="s">
        <v>0</v>
      </c>
      <c r="G5" s="31" t="s">
        <v>1</v>
      </c>
    </row>
    <row r="6" spans="1:7" ht="24" customHeight="1" x14ac:dyDescent="0.2">
      <c r="A6" s="5" t="s">
        <v>2</v>
      </c>
      <c r="B6" s="35" t="s">
        <v>165</v>
      </c>
      <c r="C6" s="3" t="s">
        <v>3</v>
      </c>
      <c r="D6" s="35" t="s">
        <v>4</v>
      </c>
      <c r="E6" s="3" t="s">
        <v>5</v>
      </c>
      <c r="F6" s="35" t="s">
        <v>6</v>
      </c>
      <c r="G6" s="36" t="s">
        <v>7</v>
      </c>
    </row>
    <row r="7" spans="1:7" ht="12.75" customHeight="1" x14ac:dyDescent="0.2">
      <c r="A7" s="6" t="s">
        <v>8</v>
      </c>
      <c r="B7" s="20">
        <v>2</v>
      </c>
      <c r="C7" s="7">
        <v>3</v>
      </c>
      <c r="D7" s="20" t="s">
        <v>9</v>
      </c>
      <c r="E7" s="7">
        <v>5</v>
      </c>
      <c r="F7" s="20" t="s">
        <v>10</v>
      </c>
      <c r="G7" s="21" t="s">
        <v>166</v>
      </c>
    </row>
    <row r="8" spans="1:7" ht="14.45" customHeight="1" x14ac:dyDescent="0.2">
      <c r="A8" s="2" t="s">
        <v>11</v>
      </c>
      <c r="B8" s="26" t="s">
        <v>167</v>
      </c>
      <c r="C8" s="4" t="s">
        <v>0</v>
      </c>
      <c r="D8" s="22" t="s">
        <v>0</v>
      </c>
      <c r="E8" s="4" t="s">
        <v>0</v>
      </c>
      <c r="F8" s="22" t="s">
        <v>0</v>
      </c>
      <c r="G8" s="50">
        <f>G9+G59+G65+G78+G95+G128+G136+G143</f>
        <v>17620750</v>
      </c>
    </row>
    <row r="9" spans="1:7" ht="14.45" customHeight="1" x14ac:dyDescent="0.2">
      <c r="A9" s="2" t="s">
        <v>12</v>
      </c>
      <c r="B9" s="26" t="s">
        <v>167</v>
      </c>
      <c r="C9" s="4" t="s">
        <v>13</v>
      </c>
      <c r="D9" s="22" t="s">
        <v>0</v>
      </c>
      <c r="E9" s="4" t="s">
        <v>0</v>
      </c>
      <c r="F9" s="22" t="s">
        <v>0</v>
      </c>
      <c r="G9" s="50">
        <f>G10+G15+G32+G37</f>
        <v>8651332.370000001</v>
      </c>
    </row>
    <row r="10" spans="1:7" ht="24" customHeight="1" x14ac:dyDescent="0.2">
      <c r="A10" s="43" t="s">
        <v>14</v>
      </c>
      <c r="B10" s="26" t="s">
        <v>167</v>
      </c>
      <c r="C10" s="4" t="s">
        <v>13</v>
      </c>
      <c r="D10" s="22" t="s">
        <v>15</v>
      </c>
      <c r="E10" s="4" t="s">
        <v>0</v>
      </c>
      <c r="F10" s="22" t="s">
        <v>0</v>
      </c>
      <c r="G10" s="50">
        <f>G11</f>
        <v>832800</v>
      </c>
    </row>
    <row r="11" spans="1:7" ht="24.75" customHeight="1" x14ac:dyDescent="0.2">
      <c r="A11" s="5" t="s">
        <v>16</v>
      </c>
      <c r="B11" s="23" t="s">
        <v>167</v>
      </c>
      <c r="C11" s="3" t="s">
        <v>13</v>
      </c>
      <c r="D11" s="48" t="s">
        <v>15</v>
      </c>
      <c r="E11" s="49" t="s">
        <v>17</v>
      </c>
      <c r="F11" s="48" t="s">
        <v>0</v>
      </c>
      <c r="G11" s="51">
        <f>G12</f>
        <v>832800</v>
      </c>
    </row>
    <row r="12" spans="1:7" ht="14.45" customHeight="1" x14ac:dyDescent="0.2">
      <c r="A12" s="8" t="s">
        <v>87</v>
      </c>
      <c r="B12" s="27" t="s">
        <v>167</v>
      </c>
      <c r="C12" s="46" t="s">
        <v>13</v>
      </c>
      <c r="D12" s="47" t="s">
        <v>15</v>
      </c>
      <c r="E12" s="49" t="s">
        <v>18</v>
      </c>
      <c r="F12" s="47" t="s">
        <v>0</v>
      </c>
      <c r="G12" s="51">
        <f>G13</f>
        <v>832800</v>
      </c>
    </row>
    <row r="13" spans="1:7" ht="24" customHeight="1" x14ac:dyDescent="0.2">
      <c r="A13" s="8" t="s">
        <v>86</v>
      </c>
      <c r="B13" s="27" t="s">
        <v>167</v>
      </c>
      <c r="C13" s="46" t="s">
        <v>13</v>
      </c>
      <c r="D13" s="47" t="s">
        <v>15</v>
      </c>
      <c r="E13" s="49" t="s">
        <v>88</v>
      </c>
      <c r="F13" s="47" t="s">
        <v>0</v>
      </c>
      <c r="G13" s="51">
        <f>G14</f>
        <v>832800</v>
      </c>
    </row>
    <row r="14" spans="1:7" ht="53.25" customHeight="1" x14ac:dyDescent="0.2">
      <c r="A14" s="8" t="s">
        <v>19</v>
      </c>
      <c r="B14" s="27" t="s">
        <v>167</v>
      </c>
      <c r="C14" s="46" t="s">
        <v>13</v>
      </c>
      <c r="D14" s="47" t="s">
        <v>15</v>
      </c>
      <c r="E14" s="49" t="s">
        <v>88</v>
      </c>
      <c r="F14" s="47" t="s">
        <v>20</v>
      </c>
      <c r="G14" s="51">
        <v>832800</v>
      </c>
    </row>
    <row r="15" spans="1:7" ht="39.75" customHeight="1" x14ac:dyDescent="0.2">
      <c r="A15" s="2" t="s">
        <v>28</v>
      </c>
      <c r="B15" s="26" t="s">
        <v>167</v>
      </c>
      <c r="C15" s="4" t="s">
        <v>13</v>
      </c>
      <c r="D15" s="22" t="s">
        <v>29</v>
      </c>
      <c r="E15" s="9"/>
      <c r="F15" s="22" t="s">
        <v>0</v>
      </c>
      <c r="G15" s="50">
        <f>G16+G27</f>
        <v>1655661</v>
      </c>
    </row>
    <row r="16" spans="1:7" ht="37.5" customHeight="1" x14ac:dyDescent="0.2">
      <c r="A16" s="45" t="s">
        <v>89</v>
      </c>
      <c r="B16" s="40" t="s">
        <v>167</v>
      </c>
      <c r="C16" s="3" t="s">
        <v>13</v>
      </c>
      <c r="D16" s="48" t="s">
        <v>29</v>
      </c>
      <c r="E16" s="49" t="s">
        <v>57</v>
      </c>
      <c r="F16" s="48" t="s">
        <v>0</v>
      </c>
      <c r="G16" s="51">
        <f>G17</f>
        <v>1355661</v>
      </c>
    </row>
    <row r="17" spans="1:7" ht="60.75" customHeight="1" x14ac:dyDescent="0.2">
      <c r="A17" s="45" t="s">
        <v>90</v>
      </c>
      <c r="B17" s="40" t="s">
        <v>167</v>
      </c>
      <c r="C17" s="46" t="s">
        <v>13</v>
      </c>
      <c r="D17" s="47" t="s">
        <v>29</v>
      </c>
      <c r="E17" s="49" t="s">
        <v>58</v>
      </c>
      <c r="F17" s="47" t="s">
        <v>0</v>
      </c>
      <c r="G17" s="51">
        <f>G18</f>
        <v>1355661</v>
      </c>
    </row>
    <row r="18" spans="1:7" ht="15" customHeight="1" x14ac:dyDescent="0.2">
      <c r="A18" s="45" t="s">
        <v>91</v>
      </c>
      <c r="B18" s="40" t="s">
        <v>167</v>
      </c>
      <c r="C18" s="46" t="s">
        <v>13</v>
      </c>
      <c r="D18" s="47" t="s">
        <v>29</v>
      </c>
      <c r="E18" s="49" t="s">
        <v>59</v>
      </c>
      <c r="F18" s="47" t="s">
        <v>0</v>
      </c>
      <c r="G18" s="51">
        <f>G19+G25</f>
        <v>1355661</v>
      </c>
    </row>
    <row r="19" spans="1:7" ht="21.75" customHeight="1" x14ac:dyDescent="0.2">
      <c r="A19" s="45" t="s">
        <v>92</v>
      </c>
      <c r="B19" s="40" t="s">
        <v>167</v>
      </c>
      <c r="C19" s="46" t="s">
        <v>13</v>
      </c>
      <c r="D19" s="47" t="s">
        <v>29</v>
      </c>
      <c r="E19" s="49" t="s">
        <v>97</v>
      </c>
      <c r="F19" s="47"/>
      <c r="G19" s="51">
        <f>G20+G23+G24</f>
        <v>1345661</v>
      </c>
    </row>
    <row r="20" spans="1:7" ht="19.5" customHeight="1" x14ac:dyDescent="0.2">
      <c r="A20" s="89" t="s">
        <v>99</v>
      </c>
      <c r="B20" s="97" t="s">
        <v>167</v>
      </c>
      <c r="C20" s="91" t="s">
        <v>13</v>
      </c>
      <c r="D20" s="92" t="s">
        <v>29</v>
      </c>
      <c r="E20" s="94" t="s">
        <v>97</v>
      </c>
      <c r="F20" s="92">
        <v>100</v>
      </c>
      <c r="G20" s="96">
        <v>1238950</v>
      </c>
    </row>
    <row r="21" spans="1:7" ht="14.45" customHeight="1" x14ac:dyDescent="0.2">
      <c r="A21" s="90"/>
      <c r="B21" s="98"/>
      <c r="C21" s="91"/>
      <c r="D21" s="93"/>
      <c r="E21" s="95"/>
      <c r="F21" s="93"/>
      <c r="G21" s="96"/>
    </row>
    <row r="22" spans="1:7" ht="14.45" customHeight="1" x14ac:dyDescent="0.2">
      <c r="A22" s="90"/>
      <c r="B22" s="98"/>
      <c r="C22" s="91"/>
      <c r="D22" s="93"/>
      <c r="E22" s="95"/>
      <c r="F22" s="93"/>
      <c r="G22" s="96"/>
    </row>
    <row r="23" spans="1:7" ht="24" customHeight="1" x14ac:dyDescent="0.2">
      <c r="A23" s="45" t="s">
        <v>23</v>
      </c>
      <c r="B23" s="40" t="s">
        <v>167</v>
      </c>
      <c r="C23" s="46" t="s">
        <v>13</v>
      </c>
      <c r="D23" s="47" t="s">
        <v>29</v>
      </c>
      <c r="E23" s="49" t="s">
        <v>101</v>
      </c>
      <c r="F23" s="47">
        <v>200</v>
      </c>
      <c r="G23" s="52">
        <v>100000</v>
      </c>
    </row>
    <row r="24" spans="1:7" ht="14.45" customHeight="1" x14ac:dyDescent="0.2">
      <c r="A24" s="45" t="s">
        <v>26</v>
      </c>
      <c r="B24" s="40" t="s">
        <v>167</v>
      </c>
      <c r="C24" s="46" t="s">
        <v>13</v>
      </c>
      <c r="D24" s="47" t="s">
        <v>29</v>
      </c>
      <c r="E24" s="49" t="s">
        <v>97</v>
      </c>
      <c r="F24" s="47">
        <v>800</v>
      </c>
      <c r="G24" s="68">
        <v>6711</v>
      </c>
    </row>
    <row r="25" spans="1:7" ht="14.45" customHeight="1" x14ac:dyDescent="0.2">
      <c r="A25" s="45" t="s">
        <v>93</v>
      </c>
      <c r="B25" s="40" t="s">
        <v>167</v>
      </c>
      <c r="C25" s="10" t="s">
        <v>13</v>
      </c>
      <c r="D25" s="23" t="s">
        <v>29</v>
      </c>
      <c r="E25" s="49" t="s">
        <v>100</v>
      </c>
      <c r="F25" s="23" t="s">
        <v>0</v>
      </c>
      <c r="G25" s="52">
        <f>G26</f>
        <v>10000</v>
      </c>
    </row>
    <row r="26" spans="1:7" ht="24" customHeight="1" x14ac:dyDescent="0.2">
      <c r="A26" s="45" t="s">
        <v>23</v>
      </c>
      <c r="B26" s="40" t="s">
        <v>167</v>
      </c>
      <c r="C26" s="3" t="s">
        <v>13</v>
      </c>
      <c r="D26" s="23" t="s">
        <v>29</v>
      </c>
      <c r="E26" s="49" t="s">
        <v>100</v>
      </c>
      <c r="F26" s="48">
        <v>200</v>
      </c>
      <c r="G26" s="51">
        <v>10000</v>
      </c>
    </row>
    <row r="27" spans="1:7" ht="38.25" customHeight="1" x14ac:dyDescent="0.2">
      <c r="A27" s="45" t="s">
        <v>94</v>
      </c>
      <c r="B27" s="40" t="s">
        <v>167</v>
      </c>
      <c r="C27" s="46" t="s">
        <v>13</v>
      </c>
      <c r="D27" s="27" t="s">
        <v>29</v>
      </c>
      <c r="E27" s="49" t="s">
        <v>64</v>
      </c>
      <c r="F27" s="47" t="s">
        <v>0</v>
      </c>
      <c r="G27" s="51">
        <f>G28</f>
        <v>300000</v>
      </c>
    </row>
    <row r="28" spans="1:7" ht="48.75" customHeight="1" x14ac:dyDescent="0.2">
      <c r="A28" s="45" t="s">
        <v>95</v>
      </c>
      <c r="B28" s="40" t="s">
        <v>167</v>
      </c>
      <c r="C28" s="46" t="s">
        <v>13</v>
      </c>
      <c r="D28" s="27" t="s">
        <v>29</v>
      </c>
      <c r="E28" s="49" t="s">
        <v>72</v>
      </c>
      <c r="F28" s="24" t="s">
        <v>0</v>
      </c>
      <c r="G28" s="51">
        <f>G29</f>
        <v>300000</v>
      </c>
    </row>
    <row r="29" spans="1:7" ht="14.25" customHeight="1" x14ac:dyDescent="0.2">
      <c r="A29" s="11" t="s">
        <v>96</v>
      </c>
      <c r="B29" s="40" t="s">
        <v>167</v>
      </c>
      <c r="C29" s="46" t="s">
        <v>13</v>
      </c>
      <c r="D29" s="27" t="s">
        <v>29</v>
      </c>
      <c r="E29" s="49" t="s">
        <v>73</v>
      </c>
      <c r="F29" s="47" t="s">
        <v>0</v>
      </c>
      <c r="G29" s="51">
        <f>G30</f>
        <v>300000</v>
      </c>
    </row>
    <row r="30" spans="1:7" ht="24.75" customHeight="1" x14ac:dyDescent="0.2">
      <c r="A30" s="11" t="s">
        <v>103</v>
      </c>
      <c r="B30" s="40" t="s">
        <v>167</v>
      </c>
      <c r="C30" s="46" t="s">
        <v>13</v>
      </c>
      <c r="D30" s="27" t="s">
        <v>29</v>
      </c>
      <c r="E30" s="49" t="s">
        <v>98</v>
      </c>
      <c r="F30" s="47"/>
      <c r="G30" s="51">
        <f>G31</f>
        <v>300000</v>
      </c>
    </row>
    <row r="31" spans="1:7" ht="24.75" customHeight="1" x14ac:dyDescent="0.2">
      <c r="A31" s="11" t="s">
        <v>23</v>
      </c>
      <c r="B31" s="40" t="s">
        <v>167</v>
      </c>
      <c r="C31" s="46" t="s">
        <v>13</v>
      </c>
      <c r="D31" s="27" t="s">
        <v>29</v>
      </c>
      <c r="E31" s="49" t="s">
        <v>98</v>
      </c>
      <c r="F31" s="47" t="s">
        <v>24</v>
      </c>
      <c r="G31" s="51">
        <v>300000</v>
      </c>
    </row>
    <row r="32" spans="1:7" ht="14.45" customHeight="1" x14ac:dyDescent="0.2">
      <c r="A32" s="2" t="s">
        <v>37</v>
      </c>
      <c r="B32" s="26" t="s">
        <v>167</v>
      </c>
      <c r="C32" s="4" t="s">
        <v>13</v>
      </c>
      <c r="D32" s="22" t="s">
        <v>38</v>
      </c>
      <c r="E32" s="4" t="s">
        <v>0</v>
      </c>
      <c r="F32" s="22" t="s">
        <v>0</v>
      </c>
      <c r="G32" s="50">
        <f>G33</f>
        <v>50000</v>
      </c>
    </row>
    <row r="33" spans="1:7" ht="28.9" customHeight="1" x14ac:dyDescent="0.2">
      <c r="A33" s="1" t="s">
        <v>39</v>
      </c>
      <c r="B33" s="23" t="s">
        <v>167</v>
      </c>
      <c r="C33" s="3" t="s">
        <v>13</v>
      </c>
      <c r="D33" s="48" t="s">
        <v>38</v>
      </c>
      <c r="E33" s="49" t="s">
        <v>34</v>
      </c>
      <c r="F33" s="48" t="s">
        <v>0</v>
      </c>
      <c r="G33" s="51">
        <f>G34</f>
        <v>50000</v>
      </c>
    </row>
    <row r="34" spans="1:7" ht="14.45" customHeight="1" x14ac:dyDescent="0.2">
      <c r="A34" s="8" t="s">
        <v>37</v>
      </c>
      <c r="B34" s="27" t="s">
        <v>167</v>
      </c>
      <c r="C34" s="46" t="s">
        <v>13</v>
      </c>
      <c r="D34" s="47" t="s">
        <v>38</v>
      </c>
      <c r="E34" s="49" t="s">
        <v>35</v>
      </c>
      <c r="F34" s="47" t="s">
        <v>0</v>
      </c>
      <c r="G34" s="52">
        <f>G35</f>
        <v>50000</v>
      </c>
    </row>
    <row r="35" spans="1:7" ht="14.45" customHeight="1" x14ac:dyDescent="0.2">
      <c r="A35" s="8" t="s">
        <v>40</v>
      </c>
      <c r="B35" s="27" t="s">
        <v>167</v>
      </c>
      <c r="C35" s="46" t="s">
        <v>13</v>
      </c>
      <c r="D35" s="47" t="s">
        <v>38</v>
      </c>
      <c r="E35" s="49" t="s">
        <v>102</v>
      </c>
      <c r="F35" s="47" t="s">
        <v>0</v>
      </c>
      <c r="G35" s="51">
        <f>G36</f>
        <v>50000</v>
      </c>
    </row>
    <row r="36" spans="1:7" ht="14.45" customHeight="1" x14ac:dyDescent="0.2">
      <c r="A36" s="8" t="s">
        <v>26</v>
      </c>
      <c r="B36" s="27" t="s">
        <v>167</v>
      </c>
      <c r="C36" s="46" t="s">
        <v>13</v>
      </c>
      <c r="D36" s="47" t="s">
        <v>38</v>
      </c>
      <c r="E36" s="49" t="s">
        <v>102</v>
      </c>
      <c r="F36" s="47" t="s">
        <v>27</v>
      </c>
      <c r="G36" s="51">
        <v>50000</v>
      </c>
    </row>
    <row r="37" spans="1:7" ht="14.45" customHeight="1" x14ac:dyDescent="0.2">
      <c r="A37" s="2" t="s">
        <v>41</v>
      </c>
      <c r="B37" s="26" t="s">
        <v>167</v>
      </c>
      <c r="C37" s="4" t="s">
        <v>13</v>
      </c>
      <c r="D37" s="22" t="s">
        <v>42</v>
      </c>
      <c r="E37" s="4" t="s">
        <v>0</v>
      </c>
      <c r="F37" s="22" t="s">
        <v>0</v>
      </c>
      <c r="G37" s="50">
        <f>G38+G44+G49+G53</f>
        <v>6112871.3700000001</v>
      </c>
    </row>
    <row r="38" spans="1:7" ht="27.75" customHeight="1" x14ac:dyDescent="0.2">
      <c r="A38" s="14" t="s">
        <v>177</v>
      </c>
      <c r="B38" s="23" t="s">
        <v>167</v>
      </c>
      <c r="C38" s="23" t="s">
        <v>13</v>
      </c>
      <c r="D38" s="23" t="s">
        <v>42</v>
      </c>
      <c r="E38" s="60" t="s">
        <v>181</v>
      </c>
      <c r="F38" s="23"/>
      <c r="G38" s="62">
        <f>G39</f>
        <v>50000</v>
      </c>
    </row>
    <row r="39" spans="1:7" ht="48" customHeight="1" x14ac:dyDescent="0.2">
      <c r="A39" s="83" t="s">
        <v>178</v>
      </c>
      <c r="B39" s="79" t="s">
        <v>167</v>
      </c>
      <c r="C39" s="79" t="s">
        <v>13</v>
      </c>
      <c r="D39" s="79" t="s">
        <v>42</v>
      </c>
      <c r="E39" s="84" t="s">
        <v>182</v>
      </c>
      <c r="F39" s="79"/>
      <c r="G39" s="81">
        <f>G41</f>
        <v>50000</v>
      </c>
    </row>
    <row r="40" spans="1:7" ht="6" customHeight="1" x14ac:dyDescent="0.2">
      <c r="A40" s="83"/>
      <c r="B40" s="80"/>
      <c r="C40" s="80"/>
      <c r="D40" s="80"/>
      <c r="E40" s="84"/>
      <c r="F40" s="80"/>
      <c r="G40" s="82"/>
    </row>
    <row r="41" spans="1:7" ht="22.5" customHeight="1" x14ac:dyDescent="0.2">
      <c r="A41" s="59" t="s">
        <v>179</v>
      </c>
      <c r="B41" s="23" t="s">
        <v>167</v>
      </c>
      <c r="C41" s="23" t="s">
        <v>13</v>
      </c>
      <c r="D41" s="23" t="s">
        <v>42</v>
      </c>
      <c r="E41" s="60" t="s">
        <v>183</v>
      </c>
      <c r="F41" s="23"/>
      <c r="G41" s="62">
        <f>G42</f>
        <v>50000</v>
      </c>
    </row>
    <row r="42" spans="1:7" ht="14.45" customHeight="1" x14ac:dyDescent="0.2">
      <c r="A42" s="14" t="s">
        <v>180</v>
      </c>
      <c r="B42" s="23" t="s">
        <v>167</v>
      </c>
      <c r="C42" s="23" t="s">
        <v>13</v>
      </c>
      <c r="D42" s="23" t="s">
        <v>42</v>
      </c>
      <c r="E42" s="60" t="s">
        <v>184</v>
      </c>
      <c r="F42" s="23"/>
      <c r="G42" s="62">
        <f>G43</f>
        <v>50000</v>
      </c>
    </row>
    <row r="43" spans="1:7" ht="26.25" customHeight="1" x14ac:dyDescent="0.2">
      <c r="A43" s="59" t="s">
        <v>23</v>
      </c>
      <c r="B43" s="23" t="s">
        <v>167</v>
      </c>
      <c r="C43" s="23" t="s">
        <v>13</v>
      </c>
      <c r="D43" s="23" t="s">
        <v>42</v>
      </c>
      <c r="E43" s="61" t="s">
        <v>184</v>
      </c>
      <c r="F43" s="23" t="s">
        <v>24</v>
      </c>
      <c r="G43" s="62">
        <v>50000</v>
      </c>
    </row>
    <row r="44" spans="1:7" ht="24" customHeight="1" x14ac:dyDescent="0.2">
      <c r="A44" s="11" t="s">
        <v>50</v>
      </c>
      <c r="B44" s="40" t="s">
        <v>167</v>
      </c>
      <c r="C44" s="3" t="s">
        <v>13</v>
      </c>
      <c r="D44" s="48" t="s">
        <v>42</v>
      </c>
      <c r="E44" s="49" t="s">
        <v>109</v>
      </c>
      <c r="F44" s="48" t="s">
        <v>0</v>
      </c>
      <c r="G44" s="51">
        <f>G45</f>
        <v>22000</v>
      </c>
    </row>
    <row r="45" spans="1:7" ht="14.25" customHeight="1" x14ac:dyDescent="0.2">
      <c r="A45" s="11" t="s">
        <v>51</v>
      </c>
      <c r="B45" s="40" t="s">
        <v>167</v>
      </c>
      <c r="C45" s="46" t="s">
        <v>13</v>
      </c>
      <c r="D45" s="47" t="s">
        <v>42</v>
      </c>
      <c r="E45" s="49" t="s">
        <v>110</v>
      </c>
      <c r="F45" s="47" t="s">
        <v>0</v>
      </c>
      <c r="G45" s="51">
        <f>G46</f>
        <v>22000</v>
      </c>
    </row>
    <row r="46" spans="1:7" ht="24" customHeight="1" x14ac:dyDescent="0.2">
      <c r="A46" s="11" t="s">
        <v>103</v>
      </c>
      <c r="B46" s="40" t="s">
        <v>167</v>
      </c>
      <c r="C46" s="46" t="s">
        <v>13</v>
      </c>
      <c r="D46" s="47" t="s">
        <v>42</v>
      </c>
      <c r="E46" s="49" t="s">
        <v>111</v>
      </c>
      <c r="F46" s="24" t="s">
        <v>0</v>
      </c>
      <c r="G46" s="51">
        <f>G47+G48</f>
        <v>22000</v>
      </c>
    </row>
    <row r="47" spans="1:7" ht="25.5" customHeight="1" x14ac:dyDescent="0.2">
      <c r="A47" s="11" t="s">
        <v>23</v>
      </c>
      <c r="B47" s="40" t="s">
        <v>167</v>
      </c>
      <c r="C47" s="46" t="s">
        <v>13</v>
      </c>
      <c r="D47" s="47" t="s">
        <v>42</v>
      </c>
      <c r="E47" s="49" t="s">
        <v>111</v>
      </c>
      <c r="F47" s="47">
        <v>200</v>
      </c>
      <c r="G47" s="52">
        <v>10000</v>
      </c>
    </row>
    <row r="48" spans="1:7" ht="17.25" customHeight="1" x14ac:dyDescent="0.2">
      <c r="A48" s="11" t="s">
        <v>26</v>
      </c>
      <c r="B48" s="40" t="s">
        <v>167</v>
      </c>
      <c r="C48" s="27" t="s">
        <v>13</v>
      </c>
      <c r="D48" s="27" t="s">
        <v>42</v>
      </c>
      <c r="E48" s="40" t="s">
        <v>111</v>
      </c>
      <c r="F48" s="27" t="s">
        <v>27</v>
      </c>
      <c r="G48" s="52">
        <v>12000</v>
      </c>
    </row>
    <row r="49" spans="1:7" ht="16.5" customHeight="1" x14ac:dyDescent="0.2">
      <c r="A49" s="11" t="s">
        <v>104</v>
      </c>
      <c r="B49" s="40" t="s">
        <v>167</v>
      </c>
      <c r="C49" s="27" t="s">
        <v>13</v>
      </c>
      <c r="D49" s="27" t="s">
        <v>42</v>
      </c>
      <c r="E49" s="71" t="s">
        <v>36</v>
      </c>
      <c r="F49" s="27"/>
      <c r="G49" s="52">
        <f>G50</f>
        <v>2370506.37</v>
      </c>
    </row>
    <row r="50" spans="1:7" ht="18.75" customHeight="1" x14ac:dyDescent="0.2">
      <c r="A50" s="11" t="s">
        <v>105</v>
      </c>
      <c r="B50" s="40" t="s">
        <v>167</v>
      </c>
      <c r="C50" s="27" t="s">
        <v>13</v>
      </c>
      <c r="D50" s="27" t="s">
        <v>42</v>
      </c>
      <c r="E50" s="71" t="s">
        <v>112</v>
      </c>
      <c r="F50" s="27"/>
      <c r="G50" s="52">
        <f>G51</f>
        <v>2370506.37</v>
      </c>
    </row>
    <row r="51" spans="1:7" ht="27" customHeight="1" x14ac:dyDescent="0.2">
      <c r="A51" s="11" t="s">
        <v>103</v>
      </c>
      <c r="B51" s="40" t="s">
        <v>167</v>
      </c>
      <c r="C51" s="27" t="s">
        <v>13</v>
      </c>
      <c r="D51" s="27" t="s">
        <v>42</v>
      </c>
      <c r="E51" s="71" t="s">
        <v>200</v>
      </c>
      <c r="F51" s="27"/>
      <c r="G51" s="52">
        <f>G52</f>
        <v>2370506.37</v>
      </c>
    </row>
    <row r="52" spans="1:7" ht="16.5" customHeight="1" x14ac:dyDescent="0.2">
      <c r="A52" s="11" t="s">
        <v>26</v>
      </c>
      <c r="B52" s="40" t="s">
        <v>167</v>
      </c>
      <c r="C52" s="27" t="s">
        <v>13</v>
      </c>
      <c r="D52" s="27" t="s">
        <v>42</v>
      </c>
      <c r="E52" s="71" t="s">
        <v>200</v>
      </c>
      <c r="F52" s="27" t="s">
        <v>27</v>
      </c>
      <c r="G52" s="52">
        <v>2370506.37</v>
      </c>
    </row>
    <row r="53" spans="1:7" ht="24" customHeight="1" x14ac:dyDescent="0.2">
      <c r="A53" s="11" t="s">
        <v>106</v>
      </c>
      <c r="B53" s="40" t="s">
        <v>167</v>
      </c>
      <c r="C53" s="46" t="s">
        <v>13</v>
      </c>
      <c r="D53" s="47" t="s">
        <v>42</v>
      </c>
      <c r="E53" s="49" t="s">
        <v>22</v>
      </c>
      <c r="F53" s="47"/>
      <c r="G53" s="51">
        <f>G54</f>
        <v>3670365</v>
      </c>
    </row>
    <row r="54" spans="1:7" ht="25.5" customHeight="1" x14ac:dyDescent="0.2">
      <c r="A54" s="11" t="s">
        <v>107</v>
      </c>
      <c r="B54" s="40" t="s">
        <v>167</v>
      </c>
      <c r="C54" s="46" t="s">
        <v>13</v>
      </c>
      <c r="D54" s="47" t="s">
        <v>42</v>
      </c>
      <c r="E54" s="49" t="s">
        <v>113</v>
      </c>
      <c r="F54" s="24" t="s">
        <v>0</v>
      </c>
      <c r="G54" s="51">
        <f>G55</f>
        <v>3670365</v>
      </c>
    </row>
    <row r="55" spans="1:7" ht="25.5" customHeight="1" x14ac:dyDescent="0.2">
      <c r="A55" s="11" t="s">
        <v>108</v>
      </c>
      <c r="B55" s="40" t="s">
        <v>167</v>
      </c>
      <c r="C55" s="46" t="s">
        <v>13</v>
      </c>
      <c r="D55" s="47" t="s">
        <v>42</v>
      </c>
      <c r="E55" s="49" t="s">
        <v>114</v>
      </c>
      <c r="F55" s="47" t="s">
        <v>0</v>
      </c>
      <c r="G55" s="51">
        <f>G56+G57+G58</f>
        <v>3670365</v>
      </c>
    </row>
    <row r="56" spans="1:7" ht="50.25" customHeight="1" x14ac:dyDescent="0.2">
      <c r="A56" s="11" t="s">
        <v>19</v>
      </c>
      <c r="B56" s="40" t="s">
        <v>167</v>
      </c>
      <c r="C56" s="46" t="s">
        <v>13</v>
      </c>
      <c r="D56" s="47" t="s">
        <v>42</v>
      </c>
      <c r="E56" s="49" t="s">
        <v>114</v>
      </c>
      <c r="F56" s="47">
        <v>100</v>
      </c>
      <c r="G56" s="72">
        <v>2966400</v>
      </c>
    </row>
    <row r="57" spans="1:7" ht="24.75" customHeight="1" x14ac:dyDescent="0.2">
      <c r="A57" s="11" t="s">
        <v>23</v>
      </c>
      <c r="B57" s="40" t="s">
        <v>167</v>
      </c>
      <c r="C57" s="46" t="s">
        <v>13</v>
      </c>
      <c r="D57" s="47" t="s">
        <v>42</v>
      </c>
      <c r="E57" s="49" t="s">
        <v>114</v>
      </c>
      <c r="F57" s="47">
        <v>200</v>
      </c>
      <c r="G57" s="72">
        <v>700000</v>
      </c>
    </row>
    <row r="58" spans="1:7" ht="20.25" customHeight="1" x14ac:dyDescent="0.2">
      <c r="A58" s="11" t="s">
        <v>26</v>
      </c>
      <c r="B58" s="40" t="s">
        <v>167</v>
      </c>
      <c r="C58" s="46" t="s">
        <v>13</v>
      </c>
      <c r="D58" s="47" t="s">
        <v>42</v>
      </c>
      <c r="E58" s="49" t="s">
        <v>114</v>
      </c>
      <c r="F58" s="47">
        <v>800</v>
      </c>
      <c r="G58" s="72">
        <v>3965</v>
      </c>
    </row>
    <row r="59" spans="1:7" ht="17.25" customHeight="1" x14ac:dyDescent="0.2">
      <c r="A59" s="2" t="s">
        <v>52</v>
      </c>
      <c r="B59" s="41" t="s">
        <v>167</v>
      </c>
      <c r="C59" s="4" t="s">
        <v>15</v>
      </c>
      <c r="D59" s="22" t="s">
        <v>0</v>
      </c>
      <c r="E59" s="4" t="s">
        <v>0</v>
      </c>
      <c r="F59" s="22" t="s">
        <v>0</v>
      </c>
      <c r="G59" s="50">
        <f>G60</f>
        <v>92470</v>
      </c>
    </row>
    <row r="60" spans="1:7" ht="17.25" customHeight="1" x14ac:dyDescent="0.2">
      <c r="A60" s="12" t="s">
        <v>53</v>
      </c>
      <c r="B60" s="41" t="s">
        <v>167</v>
      </c>
      <c r="C60" s="4" t="s">
        <v>15</v>
      </c>
      <c r="D60" s="22" t="s">
        <v>21</v>
      </c>
      <c r="E60" s="4" t="s">
        <v>0</v>
      </c>
      <c r="F60" s="22" t="s">
        <v>0</v>
      </c>
      <c r="G60" s="50">
        <f>G61</f>
        <v>92470</v>
      </c>
    </row>
    <row r="61" spans="1:7" ht="19.5" customHeight="1" x14ac:dyDescent="0.2">
      <c r="A61" s="11" t="s">
        <v>104</v>
      </c>
      <c r="B61" s="40" t="s">
        <v>167</v>
      </c>
      <c r="C61" s="3" t="s">
        <v>15</v>
      </c>
      <c r="D61" s="48" t="s">
        <v>21</v>
      </c>
      <c r="E61" s="49" t="s">
        <v>36</v>
      </c>
      <c r="F61" s="48" t="s">
        <v>0</v>
      </c>
      <c r="G61" s="52">
        <f>G62</f>
        <v>92470</v>
      </c>
    </row>
    <row r="62" spans="1:7" ht="17.25" customHeight="1" x14ac:dyDescent="0.2">
      <c r="A62" s="11" t="s">
        <v>105</v>
      </c>
      <c r="B62" s="40" t="s">
        <v>167</v>
      </c>
      <c r="C62" s="46" t="s">
        <v>15</v>
      </c>
      <c r="D62" s="47" t="s">
        <v>21</v>
      </c>
      <c r="E62" s="49" t="s">
        <v>112</v>
      </c>
      <c r="F62" s="47" t="s">
        <v>0</v>
      </c>
      <c r="G62" s="51">
        <f>G63</f>
        <v>92470</v>
      </c>
    </row>
    <row r="63" spans="1:7" ht="28.5" customHeight="1" x14ac:dyDescent="0.2">
      <c r="A63" s="11" t="s">
        <v>115</v>
      </c>
      <c r="B63" s="23" t="s">
        <v>167</v>
      </c>
      <c r="C63" s="46" t="s">
        <v>15</v>
      </c>
      <c r="D63" s="47" t="s">
        <v>21</v>
      </c>
      <c r="E63" s="49" t="s">
        <v>116</v>
      </c>
      <c r="F63" s="47" t="s">
        <v>0</v>
      </c>
      <c r="G63" s="51">
        <f>G64</f>
        <v>92470</v>
      </c>
    </row>
    <row r="64" spans="1:7" ht="50.25" customHeight="1" x14ac:dyDescent="0.2">
      <c r="A64" s="11" t="s">
        <v>19</v>
      </c>
      <c r="B64" s="40" t="s">
        <v>167</v>
      </c>
      <c r="C64" s="46" t="s">
        <v>15</v>
      </c>
      <c r="D64" s="47" t="s">
        <v>21</v>
      </c>
      <c r="E64" s="49" t="s">
        <v>116</v>
      </c>
      <c r="F64" s="47">
        <v>100</v>
      </c>
      <c r="G64" s="52">
        <v>92470</v>
      </c>
    </row>
    <row r="65" spans="1:7" ht="29.25" customHeight="1" x14ac:dyDescent="0.2">
      <c r="A65" s="2" t="s">
        <v>54</v>
      </c>
      <c r="B65" s="41" t="s">
        <v>167</v>
      </c>
      <c r="C65" s="4" t="s">
        <v>21</v>
      </c>
      <c r="D65" s="22" t="s">
        <v>0</v>
      </c>
      <c r="E65" s="4" t="s">
        <v>0</v>
      </c>
      <c r="F65" s="22" t="s">
        <v>0</v>
      </c>
      <c r="G65" s="50">
        <f>G66+G72</f>
        <v>10000</v>
      </c>
    </row>
    <row r="66" spans="1:7" ht="26.25" customHeight="1" x14ac:dyDescent="0.2">
      <c r="A66" s="12" t="s">
        <v>55</v>
      </c>
      <c r="B66" s="41" t="s">
        <v>167</v>
      </c>
      <c r="C66" s="4" t="s">
        <v>21</v>
      </c>
      <c r="D66" s="22" t="s">
        <v>56</v>
      </c>
      <c r="E66" s="4" t="s">
        <v>0</v>
      </c>
      <c r="F66" s="22" t="s">
        <v>0</v>
      </c>
      <c r="G66" s="50">
        <f>G67</f>
        <v>5000</v>
      </c>
    </row>
    <row r="67" spans="1:7" ht="51.75" customHeight="1" x14ac:dyDescent="0.2">
      <c r="A67" s="11" t="s">
        <v>117</v>
      </c>
      <c r="B67" s="40" t="s">
        <v>167</v>
      </c>
      <c r="C67" s="3" t="s">
        <v>21</v>
      </c>
      <c r="D67" s="48" t="s">
        <v>56</v>
      </c>
      <c r="E67" s="49" t="s">
        <v>45</v>
      </c>
      <c r="F67" s="48" t="s">
        <v>0</v>
      </c>
      <c r="G67" s="51">
        <f>G68</f>
        <v>5000</v>
      </c>
    </row>
    <row r="68" spans="1:7" ht="73.5" customHeight="1" x14ac:dyDescent="0.2">
      <c r="A68" s="45" t="s">
        <v>118</v>
      </c>
      <c r="B68" s="40" t="s">
        <v>167</v>
      </c>
      <c r="C68" s="46" t="s">
        <v>21</v>
      </c>
      <c r="D68" s="47" t="s">
        <v>56</v>
      </c>
      <c r="E68" s="49" t="s">
        <v>48</v>
      </c>
      <c r="F68" s="47" t="s">
        <v>0</v>
      </c>
      <c r="G68" s="51">
        <f>G69</f>
        <v>5000</v>
      </c>
    </row>
    <row r="69" spans="1:7" ht="28.9" customHeight="1" x14ac:dyDescent="0.2">
      <c r="A69" s="11" t="s">
        <v>119</v>
      </c>
      <c r="B69" s="23" t="s">
        <v>167</v>
      </c>
      <c r="C69" s="46" t="s">
        <v>21</v>
      </c>
      <c r="D69" s="47" t="s">
        <v>56</v>
      </c>
      <c r="E69" s="49" t="s">
        <v>49</v>
      </c>
      <c r="F69" s="24" t="s">
        <v>0</v>
      </c>
      <c r="G69" s="51">
        <f>G70</f>
        <v>5000</v>
      </c>
    </row>
    <row r="70" spans="1:7" ht="39.75" customHeight="1" x14ac:dyDescent="0.2">
      <c r="A70" s="11" t="s">
        <v>60</v>
      </c>
      <c r="B70" s="40" t="s">
        <v>167</v>
      </c>
      <c r="C70" s="46" t="s">
        <v>21</v>
      </c>
      <c r="D70" s="47" t="s">
        <v>56</v>
      </c>
      <c r="E70" s="49" t="s">
        <v>123</v>
      </c>
      <c r="F70" s="47" t="s">
        <v>0</v>
      </c>
      <c r="G70" s="51">
        <f>G71</f>
        <v>5000</v>
      </c>
    </row>
    <row r="71" spans="1:7" ht="29.25" customHeight="1" x14ac:dyDescent="0.2">
      <c r="A71" s="11" t="s">
        <v>23</v>
      </c>
      <c r="B71" s="40" t="s">
        <v>167</v>
      </c>
      <c r="C71" s="46" t="s">
        <v>21</v>
      </c>
      <c r="D71" s="47" t="s">
        <v>56</v>
      </c>
      <c r="E71" s="49" t="s">
        <v>123</v>
      </c>
      <c r="F71" s="47">
        <v>200</v>
      </c>
      <c r="G71" s="51">
        <v>5000</v>
      </c>
    </row>
    <row r="72" spans="1:7" ht="16.5" customHeight="1" x14ac:dyDescent="0.2">
      <c r="A72" s="13" t="s">
        <v>61</v>
      </c>
      <c r="B72" s="41" t="s">
        <v>167</v>
      </c>
      <c r="C72" s="15" t="s">
        <v>21</v>
      </c>
      <c r="D72" s="25">
        <v>10</v>
      </c>
      <c r="E72" s="9"/>
      <c r="F72" s="25"/>
      <c r="G72" s="50">
        <f>G73</f>
        <v>5000</v>
      </c>
    </row>
    <row r="73" spans="1:7" ht="44.25" customHeight="1" x14ac:dyDescent="0.2">
      <c r="A73" s="11" t="s">
        <v>117</v>
      </c>
      <c r="B73" s="40" t="s">
        <v>167</v>
      </c>
      <c r="C73" s="46" t="s">
        <v>21</v>
      </c>
      <c r="D73" s="47">
        <v>10</v>
      </c>
      <c r="E73" s="49" t="s">
        <v>45</v>
      </c>
      <c r="F73" s="47"/>
      <c r="G73" s="51">
        <f>G74</f>
        <v>5000</v>
      </c>
    </row>
    <row r="74" spans="1:7" ht="74.25" customHeight="1" x14ac:dyDescent="0.2">
      <c r="A74" s="45" t="s">
        <v>120</v>
      </c>
      <c r="B74" s="40" t="s">
        <v>167</v>
      </c>
      <c r="C74" s="46" t="s">
        <v>21</v>
      </c>
      <c r="D74" s="47">
        <v>10</v>
      </c>
      <c r="E74" s="49" t="s">
        <v>46</v>
      </c>
      <c r="F74" s="47" t="s">
        <v>0</v>
      </c>
      <c r="G74" s="51">
        <f>G75</f>
        <v>5000</v>
      </c>
    </row>
    <row r="75" spans="1:7" ht="21" customHeight="1" x14ac:dyDescent="0.2">
      <c r="A75" s="14" t="s">
        <v>121</v>
      </c>
      <c r="B75" s="40" t="s">
        <v>167</v>
      </c>
      <c r="C75" s="46" t="s">
        <v>21</v>
      </c>
      <c r="D75" s="47">
        <v>10</v>
      </c>
      <c r="E75" s="49" t="s">
        <v>47</v>
      </c>
      <c r="F75" s="47"/>
      <c r="G75" s="51">
        <f>G76</f>
        <v>5000</v>
      </c>
    </row>
    <row r="76" spans="1:7" ht="51" customHeight="1" x14ac:dyDescent="0.2">
      <c r="A76" s="11" t="s">
        <v>122</v>
      </c>
      <c r="B76" s="23" t="s">
        <v>167</v>
      </c>
      <c r="C76" s="46" t="s">
        <v>21</v>
      </c>
      <c r="D76" s="47">
        <v>10</v>
      </c>
      <c r="E76" s="49" t="s">
        <v>185</v>
      </c>
      <c r="F76" s="24" t="s">
        <v>0</v>
      </c>
      <c r="G76" s="51">
        <f>G77</f>
        <v>5000</v>
      </c>
    </row>
    <row r="77" spans="1:7" ht="27" customHeight="1" x14ac:dyDescent="0.2">
      <c r="A77" s="11" t="s">
        <v>23</v>
      </c>
      <c r="B77" s="40" t="s">
        <v>167</v>
      </c>
      <c r="C77" s="46" t="s">
        <v>21</v>
      </c>
      <c r="D77" s="47">
        <v>10</v>
      </c>
      <c r="E77" s="49" t="s">
        <v>185</v>
      </c>
      <c r="F77" s="47">
        <v>200</v>
      </c>
      <c r="G77" s="51">
        <v>5000</v>
      </c>
    </row>
    <row r="78" spans="1:7" ht="15.75" customHeight="1" x14ac:dyDescent="0.2">
      <c r="A78" s="2" t="s">
        <v>63</v>
      </c>
      <c r="B78" s="41" t="s">
        <v>167</v>
      </c>
      <c r="C78" s="4" t="s">
        <v>29</v>
      </c>
      <c r="D78" s="22" t="s">
        <v>0</v>
      </c>
      <c r="E78" s="4" t="s">
        <v>0</v>
      </c>
      <c r="F78" s="22" t="s">
        <v>0</v>
      </c>
      <c r="G78" s="50">
        <f>G79</f>
        <v>5052853.63</v>
      </c>
    </row>
    <row r="79" spans="1:7" ht="17.25" customHeight="1" x14ac:dyDescent="0.2">
      <c r="A79" s="2" t="s">
        <v>66</v>
      </c>
      <c r="B79" s="41" t="s">
        <v>167</v>
      </c>
      <c r="C79" s="4" t="s">
        <v>29</v>
      </c>
      <c r="D79" s="22" t="s">
        <v>56</v>
      </c>
      <c r="E79" s="4" t="s">
        <v>0</v>
      </c>
      <c r="F79" s="22" t="s">
        <v>0</v>
      </c>
      <c r="G79" s="50">
        <f>G80</f>
        <v>5052853.63</v>
      </c>
    </row>
    <row r="80" spans="1:7" ht="54" customHeight="1" x14ac:dyDescent="0.2">
      <c r="A80" s="45" t="s">
        <v>124</v>
      </c>
      <c r="B80" s="40" t="s">
        <v>167</v>
      </c>
      <c r="C80" s="3" t="s">
        <v>29</v>
      </c>
      <c r="D80" s="48" t="s">
        <v>56</v>
      </c>
      <c r="E80" s="49" t="s">
        <v>83</v>
      </c>
      <c r="F80" s="48" t="s">
        <v>0</v>
      </c>
      <c r="G80" s="51">
        <f>G81+G91</f>
        <v>5052853.63</v>
      </c>
    </row>
    <row r="81" spans="1:7" ht="54.75" customHeight="1" x14ac:dyDescent="0.2">
      <c r="A81" s="45" t="s">
        <v>125</v>
      </c>
      <c r="B81" s="40" t="s">
        <v>167</v>
      </c>
      <c r="C81" s="46" t="s">
        <v>29</v>
      </c>
      <c r="D81" s="47" t="s">
        <v>56</v>
      </c>
      <c r="E81" s="49" t="s">
        <v>84</v>
      </c>
      <c r="F81" s="47" t="s">
        <v>0</v>
      </c>
      <c r="G81" s="51">
        <f>G82+G85+G88</f>
        <v>5002853.63</v>
      </c>
    </row>
    <row r="82" spans="1:7" ht="39" customHeight="1" x14ac:dyDescent="0.2">
      <c r="A82" s="42" t="s">
        <v>126</v>
      </c>
      <c r="B82" s="40" t="s">
        <v>167</v>
      </c>
      <c r="C82" s="46" t="s">
        <v>29</v>
      </c>
      <c r="D82" s="47" t="s">
        <v>56</v>
      </c>
      <c r="E82" s="49" t="s">
        <v>85</v>
      </c>
      <c r="F82" s="24" t="s">
        <v>0</v>
      </c>
      <c r="G82" s="51">
        <f>G83</f>
        <v>737090</v>
      </c>
    </row>
    <row r="83" spans="1:7" ht="27" customHeight="1" x14ac:dyDescent="0.2">
      <c r="A83" s="45" t="s">
        <v>127</v>
      </c>
      <c r="B83" s="23" t="s">
        <v>167</v>
      </c>
      <c r="C83" s="46" t="s">
        <v>29</v>
      </c>
      <c r="D83" s="47" t="s">
        <v>56</v>
      </c>
      <c r="E83" s="49" t="s">
        <v>128</v>
      </c>
      <c r="F83" s="47" t="s">
        <v>0</v>
      </c>
      <c r="G83" s="51">
        <f>G84</f>
        <v>737090</v>
      </c>
    </row>
    <row r="84" spans="1:7" ht="28.5" customHeight="1" x14ac:dyDescent="0.2">
      <c r="A84" s="45" t="s">
        <v>23</v>
      </c>
      <c r="B84" s="40" t="s">
        <v>167</v>
      </c>
      <c r="C84" s="46" t="s">
        <v>29</v>
      </c>
      <c r="D84" s="47" t="s">
        <v>56</v>
      </c>
      <c r="E84" s="49" t="s">
        <v>128</v>
      </c>
      <c r="F84" s="47" t="s">
        <v>24</v>
      </c>
      <c r="G84" s="52">
        <v>737090</v>
      </c>
    </row>
    <row r="85" spans="1:7" ht="28.5" customHeight="1" x14ac:dyDescent="0.2">
      <c r="A85" s="11" t="s">
        <v>196</v>
      </c>
      <c r="B85" s="40" t="s">
        <v>167</v>
      </c>
      <c r="C85" s="27" t="s">
        <v>29</v>
      </c>
      <c r="D85" s="27" t="s">
        <v>56</v>
      </c>
      <c r="E85" s="69" t="s">
        <v>198</v>
      </c>
      <c r="F85" s="70"/>
      <c r="G85" s="73">
        <f>G86</f>
        <v>42657.63</v>
      </c>
    </row>
    <row r="86" spans="1:7" ht="28.5" customHeight="1" x14ac:dyDescent="0.2">
      <c r="A86" s="11" t="s">
        <v>197</v>
      </c>
      <c r="B86" s="40" t="s">
        <v>167</v>
      </c>
      <c r="C86" s="27" t="s">
        <v>29</v>
      </c>
      <c r="D86" s="27" t="s">
        <v>56</v>
      </c>
      <c r="E86" s="69" t="s">
        <v>199</v>
      </c>
      <c r="F86" s="70"/>
      <c r="G86" s="73">
        <f>G87</f>
        <v>42657.63</v>
      </c>
    </row>
    <row r="87" spans="1:7" ht="28.5" customHeight="1" x14ac:dyDescent="0.2">
      <c r="A87" s="11" t="s">
        <v>23</v>
      </c>
      <c r="B87" s="40" t="s">
        <v>167</v>
      </c>
      <c r="C87" s="27" t="s">
        <v>29</v>
      </c>
      <c r="D87" s="27" t="s">
        <v>56</v>
      </c>
      <c r="E87" s="69" t="s">
        <v>199</v>
      </c>
      <c r="F87" s="27" t="s">
        <v>24</v>
      </c>
      <c r="G87" s="73">
        <v>42657.63</v>
      </c>
    </row>
    <row r="88" spans="1:7" ht="28.5" customHeight="1" x14ac:dyDescent="0.2">
      <c r="A88" s="11" t="s">
        <v>196</v>
      </c>
      <c r="B88" s="40" t="s">
        <v>167</v>
      </c>
      <c r="C88" s="27" t="s">
        <v>29</v>
      </c>
      <c r="D88" s="27" t="s">
        <v>56</v>
      </c>
      <c r="E88" s="78" t="s">
        <v>198</v>
      </c>
      <c r="F88" s="27"/>
      <c r="G88" s="73">
        <f>G89</f>
        <v>4223106</v>
      </c>
    </row>
    <row r="89" spans="1:7" ht="39" customHeight="1" x14ac:dyDescent="0.2">
      <c r="A89" s="11" t="s">
        <v>210</v>
      </c>
      <c r="B89" s="40" t="s">
        <v>167</v>
      </c>
      <c r="C89" s="27" t="s">
        <v>29</v>
      </c>
      <c r="D89" s="27" t="s">
        <v>56</v>
      </c>
      <c r="E89" s="78" t="s">
        <v>211</v>
      </c>
      <c r="F89" s="27"/>
      <c r="G89" s="73">
        <f>G90</f>
        <v>4223106</v>
      </c>
    </row>
    <row r="90" spans="1:7" ht="28.5" customHeight="1" x14ac:dyDescent="0.2">
      <c r="A90" s="11" t="s">
        <v>23</v>
      </c>
      <c r="B90" s="40" t="s">
        <v>167</v>
      </c>
      <c r="C90" s="27" t="s">
        <v>29</v>
      </c>
      <c r="D90" s="27" t="s">
        <v>56</v>
      </c>
      <c r="E90" s="78" t="s">
        <v>211</v>
      </c>
      <c r="F90" s="27" t="s">
        <v>24</v>
      </c>
      <c r="G90" s="73">
        <v>4223106</v>
      </c>
    </row>
    <row r="91" spans="1:7" ht="60.75" customHeight="1" x14ac:dyDescent="0.2">
      <c r="A91" s="54" t="s">
        <v>171</v>
      </c>
      <c r="B91" s="40" t="s">
        <v>167</v>
      </c>
      <c r="C91" s="55" t="s">
        <v>29</v>
      </c>
      <c r="D91" s="56" t="s">
        <v>56</v>
      </c>
      <c r="E91" s="57" t="s">
        <v>172</v>
      </c>
      <c r="F91" s="56" t="s">
        <v>0</v>
      </c>
      <c r="G91" s="58">
        <f>G92</f>
        <v>50000</v>
      </c>
    </row>
    <row r="92" spans="1:7" ht="27.75" customHeight="1" x14ac:dyDescent="0.2">
      <c r="A92" s="54" t="s">
        <v>173</v>
      </c>
      <c r="B92" s="40" t="s">
        <v>167</v>
      </c>
      <c r="C92" s="55" t="s">
        <v>29</v>
      </c>
      <c r="D92" s="56" t="s">
        <v>56</v>
      </c>
      <c r="E92" s="57" t="s">
        <v>174</v>
      </c>
      <c r="F92" s="56"/>
      <c r="G92" s="52">
        <f>G93</f>
        <v>50000</v>
      </c>
    </row>
    <row r="93" spans="1:7" ht="26.25" customHeight="1" x14ac:dyDescent="0.2">
      <c r="A93" s="54" t="s">
        <v>175</v>
      </c>
      <c r="B93" s="40" t="s">
        <v>167</v>
      </c>
      <c r="C93" s="55" t="s">
        <v>29</v>
      </c>
      <c r="D93" s="56" t="s">
        <v>56</v>
      </c>
      <c r="E93" s="57" t="s">
        <v>176</v>
      </c>
      <c r="F93" s="24" t="s">
        <v>0</v>
      </c>
      <c r="G93" s="52">
        <f>G94</f>
        <v>50000</v>
      </c>
    </row>
    <row r="94" spans="1:7" ht="26.25" customHeight="1" x14ac:dyDescent="0.2">
      <c r="A94" s="54" t="s">
        <v>23</v>
      </c>
      <c r="B94" s="40" t="s">
        <v>167</v>
      </c>
      <c r="C94" s="55" t="s">
        <v>29</v>
      </c>
      <c r="D94" s="56" t="s">
        <v>56</v>
      </c>
      <c r="E94" s="57" t="s">
        <v>176</v>
      </c>
      <c r="F94" s="56">
        <v>200</v>
      </c>
      <c r="G94" s="52">
        <v>50000</v>
      </c>
    </row>
    <row r="95" spans="1:7" ht="17.25" customHeight="1" x14ac:dyDescent="0.2">
      <c r="A95" s="2" t="s">
        <v>67</v>
      </c>
      <c r="B95" s="41" t="s">
        <v>167</v>
      </c>
      <c r="C95" s="4" t="s">
        <v>30</v>
      </c>
      <c r="D95" s="22" t="s">
        <v>0</v>
      </c>
      <c r="E95" s="4" t="s">
        <v>0</v>
      </c>
      <c r="F95" s="22" t="s">
        <v>0</v>
      </c>
      <c r="G95" s="50">
        <f>G96+G102+G113</f>
        <v>2472394</v>
      </c>
    </row>
    <row r="96" spans="1:7" ht="18.75" customHeight="1" x14ac:dyDescent="0.2">
      <c r="A96" s="2" t="s">
        <v>68</v>
      </c>
      <c r="B96" s="41" t="s">
        <v>167</v>
      </c>
      <c r="C96" s="4" t="s">
        <v>30</v>
      </c>
      <c r="D96" s="22" t="s">
        <v>13</v>
      </c>
      <c r="E96" s="4" t="s">
        <v>0</v>
      </c>
      <c r="F96" s="22" t="s">
        <v>0</v>
      </c>
      <c r="G96" s="50">
        <f>G97</f>
        <v>50000</v>
      </c>
    </row>
    <row r="97" spans="1:7" ht="41.25" customHeight="1" x14ac:dyDescent="0.2">
      <c r="A97" s="45" t="s">
        <v>129</v>
      </c>
      <c r="B97" s="23" t="s">
        <v>167</v>
      </c>
      <c r="C97" s="3" t="s">
        <v>30</v>
      </c>
      <c r="D97" s="48" t="s">
        <v>13</v>
      </c>
      <c r="E97" s="49" t="s">
        <v>31</v>
      </c>
      <c r="F97" s="48" t="s">
        <v>0</v>
      </c>
      <c r="G97" s="51">
        <f>G98</f>
        <v>50000</v>
      </c>
    </row>
    <row r="98" spans="1:7" ht="50.25" customHeight="1" x14ac:dyDescent="0.2">
      <c r="A98" s="45" t="s">
        <v>130</v>
      </c>
      <c r="B98" s="40" t="s">
        <v>167</v>
      </c>
      <c r="C98" s="46" t="s">
        <v>30</v>
      </c>
      <c r="D98" s="47" t="s">
        <v>13</v>
      </c>
      <c r="E98" s="49" t="s">
        <v>32</v>
      </c>
      <c r="F98" s="47" t="s">
        <v>0</v>
      </c>
      <c r="G98" s="51">
        <f>G99</f>
        <v>50000</v>
      </c>
    </row>
    <row r="99" spans="1:7" ht="30" customHeight="1" x14ac:dyDescent="0.2">
      <c r="A99" s="45" t="s">
        <v>131</v>
      </c>
      <c r="B99" s="40" t="s">
        <v>167</v>
      </c>
      <c r="C99" s="46" t="s">
        <v>30</v>
      </c>
      <c r="D99" s="47" t="s">
        <v>13</v>
      </c>
      <c r="E99" s="49" t="s">
        <v>33</v>
      </c>
      <c r="F99" s="47" t="s">
        <v>0</v>
      </c>
      <c r="G99" s="51">
        <f>G100</f>
        <v>50000</v>
      </c>
    </row>
    <row r="100" spans="1:7" ht="27" customHeight="1" x14ac:dyDescent="0.2">
      <c r="A100" s="45" t="s">
        <v>132</v>
      </c>
      <c r="B100" s="40" t="s">
        <v>167</v>
      </c>
      <c r="C100" s="46" t="s">
        <v>30</v>
      </c>
      <c r="D100" s="47" t="s">
        <v>13</v>
      </c>
      <c r="E100" s="49" t="s">
        <v>141</v>
      </c>
      <c r="F100" s="47"/>
      <c r="G100" s="51">
        <f>G101</f>
        <v>50000</v>
      </c>
    </row>
    <row r="101" spans="1:7" ht="26.25" customHeight="1" x14ac:dyDescent="0.2">
      <c r="A101" s="45" t="s">
        <v>23</v>
      </c>
      <c r="B101" s="40" t="s">
        <v>167</v>
      </c>
      <c r="C101" s="10" t="s">
        <v>30</v>
      </c>
      <c r="D101" s="23" t="s">
        <v>13</v>
      </c>
      <c r="E101" s="49" t="s">
        <v>141</v>
      </c>
      <c r="F101" s="23">
        <v>200</v>
      </c>
      <c r="G101" s="52">
        <v>50000</v>
      </c>
    </row>
    <row r="102" spans="1:7" ht="18.75" customHeight="1" x14ac:dyDescent="0.2">
      <c r="A102" s="16" t="s">
        <v>69</v>
      </c>
      <c r="B102" s="41" t="s">
        <v>167</v>
      </c>
      <c r="C102" s="17" t="s">
        <v>30</v>
      </c>
      <c r="D102" s="26" t="s">
        <v>15</v>
      </c>
      <c r="E102" s="9"/>
      <c r="F102" s="26" t="s">
        <v>0</v>
      </c>
      <c r="G102" s="50">
        <f>G103</f>
        <v>255000</v>
      </c>
    </row>
    <row r="103" spans="1:7" ht="54" customHeight="1" x14ac:dyDescent="0.2">
      <c r="A103" s="45" t="s">
        <v>133</v>
      </c>
      <c r="B103" s="23" t="s">
        <v>167</v>
      </c>
      <c r="C103" s="46" t="s">
        <v>30</v>
      </c>
      <c r="D103" s="47" t="s">
        <v>15</v>
      </c>
      <c r="E103" s="49" t="s">
        <v>31</v>
      </c>
      <c r="F103" s="47" t="s">
        <v>0</v>
      </c>
      <c r="G103" s="51">
        <f>G104+G108</f>
        <v>255000</v>
      </c>
    </row>
    <row r="104" spans="1:7" ht="80.25" customHeight="1" x14ac:dyDescent="0.2">
      <c r="A104" s="45" t="s">
        <v>134</v>
      </c>
      <c r="B104" s="23" t="s">
        <v>167</v>
      </c>
      <c r="C104" s="46" t="s">
        <v>30</v>
      </c>
      <c r="D104" s="47" t="s">
        <v>15</v>
      </c>
      <c r="E104" s="49" t="s">
        <v>142</v>
      </c>
      <c r="F104" s="24" t="s">
        <v>0</v>
      </c>
      <c r="G104" s="51">
        <f>G105</f>
        <v>120000</v>
      </c>
    </row>
    <row r="105" spans="1:7" ht="27.75" customHeight="1" x14ac:dyDescent="0.2">
      <c r="A105" s="45" t="s">
        <v>135</v>
      </c>
      <c r="B105" s="40" t="s">
        <v>167</v>
      </c>
      <c r="C105" s="46" t="s">
        <v>30</v>
      </c>
      <c r="D105" s="47" t="s">
        <v>15</v>
      </c>
      <c r="E105" s="49" t="s">
        <v>143</v>
      </c>
      <c r="F105" s="47" t="s">
        <v>0</v>
      </c>
      <c r="G105" s="51">
        <f>G106</f>
        <v>120000</v>
      </c>
    </row>
    <row r="106" spans="1:7" ht="32.25" customHeight="1" x14ac:dyDescent="0.2">
      <c r="A106" s="45" t="s">
        <v>136</v>
      </c>
      <c r="B106" s="40" t="s">
        <v>167</v>
      </c>
      <c r="C106" s="46" t="s">
        <v>30</v>
      </c>
      <c r="D106" s="47" t="s">
        <v>15</v>
      </c>
      <c r="E106" s="49" t="s">
        <v>144</v>
      </c>
      <c r="F106" s="47"/>
      <c r="G106" s="52">
        <f>G107</f>
        <v>120000</v>
      </c>
    </row>
    <row r="107" spans="1:7" ht="28.9" customHeight="1" x14ac:dyDescent="0.2">
      <c r="A107" s="45" t="s">
        <v>23</v>
      </c>
      <c r="B107" s="40" t="s">
        <v>167</v>
      </c>
      <c r="C107" s="46" t="s">
        <v>30</v>
      </c>
      <c r="D107" s="47" t="s">
        <v>15</v>
      </c>
      <c r="E107" s="49" t="s">
        <v>144</v>
      </c>
      <c r="F107" s="47">
        <v>200</v>
      </c>
      <c r="G107" s="52">
        <v>120000</v>
      </c>
    </row>
    <row r="108" spans="1:7" ht="36" customHeight="1" x14ac:dyDescent="0.2">
      <c r="A108" s="74" t="s">
        <v>202</v>
      </c>
      <c r="B108" s="40" t="s">
        <v>167</v>
      </c>
      <c r="C108" s="27" t="s">
        <v>30</v>
      </c>
      <c r="D108" s="27" t="s">
        <v>15</v>
      </c>
      <c r="E108" s="40" t="s">
        <v>204</v>
      </c>
      <c r="F108" s="75"/>
      <c r="G108" s="52">
        <f>G109+G111</f>
        <v>135000</v>
      </c>
    </row>
    <row r="109" spans="1:7" ht="36" customHeight="1" x14ac:dyDescent="0.2">
      <c r="A109" s="74" t="s">
        <v>203</v>
      </c>
      <c r="B109" s="40" t="s">
        <v>167</v>
      </c>
      <c r="C109" s="27" t="s">
        <v>30</v>
      </c>
      <c r="D109" s="27" t="s">
        <v>15</v>
      </c>
      <c r="E109" s="40" t="s">
        <v>205</v>
      </c>
      <c r="F109" s="75"/>
      <c r="G109" s="52">
        <f>G110</f>
        <v>94500</v>
      </c>
    </row>
    <row r="110" spans="1:7" ht="28.9" customHeight="1" x14ac:dyDescent="0.2">
      <c r="A110" s="74" t="s">
        <v>23</v>
      </c>
      <c r="B110" s="40" t="s">
        <v>167</v>
      </c>
      <c r="C110" s="27" t="s">
        <v>30</v>
      </c>
      <c r="D110" s="27" t="s">
        <v>15</v>
      </c>
      <c r="E110" s="40" t="s">
        <v>206</v>
      </c>
      <c r="F110" s="27" t="s">
        <v>24</v>
      </c>
      <c r="G110" s="52">
        <v>94500</v>
      </c>
    </row>
    <row r="111" spans="1:7" ht="28.9" customHeight="1" x14ac:dyDescent="0.2">
      <c r="A111" s="76" t="s">
        <v>207</v>
      </c>
      <c r="B111" s="40" t="s">
        <v>167</v>
      </c>
      <c r="C111" s="27" t="s">
        <v>30</v>
      </c>
      <c r="D111" s="27" t="s">
        <v>15</v>
      </c>
      <c r="E111" s="77" t="s">
        <v>208</v>
      </c>
      <c r="F111" s="27"/>
      <c r="G111" s="52">
        <f>G112</f>
        <v>40500</v>
      </c>
    </row>
    <row r="112" spans="1:7" ht="28.9" customHeight="1" x14ac:dyDescent="0.2">
      <c r="A112" s="76" t="s">
        <v>23</v>
      </c>
      <c r="B112" s="40" t="s">
        <v>167</v>
      </c>
      <c r="C112" s="27" t="s">
        <v>30</v>
      </c>
      <c r="D112" s="27" t="s">
        <v>15</v>
      </c>
      <c r="E112" s="77" t="s">
        <v>208</v>
      </c>
      <c r="F112" s="27" t="s">
        <v>24</v>
      </c>
      <c r="G112" s="52">
        <v>40500</v>
      </c>
    </row>
    <row r="113" spans="1:7" ht="18" customHeight="1" x14ac:dyDescent="0.2">
      <c r="A113" s="16" t="s">
        <v>71</v>
      </c>
      <c r="B113" s="41" t="s">
        <v>167</v>
      </c>
      <c r="C113" s="15" t="s">
        <v>30</v>
      </c>
      <c r="D113" s="25" t="s">
        <v>21</v>
      </c>
      <c r="E113" s="9"/>
      <c r="F113" s="25"/>
      <c r="G113" s="50">
        <f>G114+G120+G124</f>
        <v>2167394</v>
      </c>
    </row>
    <row r="114" spans="1:7" ht="42.75" customHeight="1" x14ac:dyDescent="0.2">
      <c r="A114" s="45" t="s">
        <v>129</v>
      </c>
      <c r="B114" s="40" t="s">
        <v>167</v>
      </c>
      <c r="C114" s="46" t="s">
        <v>30</v>
      </c>
      <c r="D114" s="27" t="s">
        <v>21</v>
      </c>
      <c r="E114" s="49" t="s">
        <v>31</v>
      </c>
      <c r="F114" s="47"/>
      <c r="G114" s="51">
        <f>G115</f>
        <v>1289500</v>
      </c>
    </row>
    <row r="115" spans="1:7" ht="54" customHeight="1" x14ac:dyDescent="0.2">
      <c r="A115" s="45" t="s">
        <v>130</v>
      </c>
      <c r="B115" s="40" t="s">
        <v>167</v>
      </c>
      <c r="C115" s="46" t="s">
        <v>30</v>
      </c>
      <c r="D115" s="27" t="s">
        <v>21</v>
      </c>
      <c r="E115" s="49" t="s">
        <v>32</v>
      </c>
      <c r="F115" s="24" t="s">
        <v>0</v>
      </c>
      <c r="G115" s="51">
        <f>G116</f>
        <v>1289500</v>
      </c>
    </row>
    <row r="116" spans="1:7" ht="27" customHeight="1" x14ac:dyDescent="0.2">
      <c r="A116" s="45" t="s">
        <v>131</v>
      </c>
      <c r="B116" s="40" t="s">
        <v>167</v>
      </c>
      <c r="C116" s="46" t="s">
        <v>30</v>
      </c>
      <c r="D116" s="27" t="s">
        <v>21</v>
      </c>
      <c r="E116" s="49" t="s">
        <v>33</v>
      </c>
      <c r="F116" s="47" t="s">
        <v>0</v>
      </c>
      <c r="G116" s="51">
        <f>G117</f>
        <v>1289500</v>
      </c>
    </row>
    <row r="117" spans="1:7" ht="19.5" customHeight="1" x14ac:dyDescent="0.2">
      <c r="A117" s="45" t="s">
        <v>137</v>
      </c>
      <c r="B117" s="40" t="s">
        <v>167</v>
      </c>
      <c r="C117" s="46" t="s">
        <v>30</v>
      </c>
      <c r="D117" s="27" t="s">
        <v>21</v>
      </c>
      <c r="E117" s="49" t="s">
        <v>145</v>
      </c>
      <c r="F117" s="47"/>
      <c r="G117" s="51">
        <f>G118+G119</f>
        <v>1289500</v>
      </c>
    </row>
    <row r="118" spans="1:7" ht="26.25" customHeight="1" x14ac:dyDescent="0.2">
      <c r="A118" s="45" t="s">
        <v>23</v>
      </c>
      <c r="B118" s="40" t="s">
        <v>167</v>
      </c>
      <c r="C118" s="46" t="s">
        <v>30</v>
      </c>
      <c r="D118" s="27" t="s">
        <v>21</v>
      </c>
      <c r="E118" s="49" t="s">
        <v>145</v>
      </c>
      <c r="F118" s="47">
        <v>200</v>
      </c>
      <c r="G118" s="52">
        <v>989500</v>
      </c>
    </row>
    <row r="119" spans="1:7" ht="18" customHeight="1" x14ac:dyDescent="0.2">
      <c r="A119" s="45" t="s">
        <v>26</v>
      </c>
      <c r="B119" s="40" t="s">
        <v>167</v>
      </c>
      <c r="C119" s="46" t="s">
        <v>30</v>
      </c>
      <c r="D119" s="27" t="s">
        <v>21</v>
      </c>
      <c r="E119" s="49" t="s">
        <v>145</v>
      </c>
      <c r="F119" s="47">
        <v>800</v>
      </c>
      <c r="G119" s="52">
        <v>300000</v>
      </c>
    </row>
    <row r="120" spans="1:7" ht="42.75" customHeight="1" x14ac:dyDescent="0.2">
      <c r="A120" s="45" t="s">
        <v>138</v>
      </c>
      <c r="B120" s="40" t="s">
        <v>167</v>
      </c>
      <c r="C120" s="46" t="s">
        <v>30</v>
      </c>
      <c r="D120" s="27" t="s">
        <v>21</v>
      </c>
      <c r="E120" s="49" t="s">
        <v>43</v>
      </c>
      <c r="F120" s="47"/>
      <c r="G120" s="51">
        <f>G121</f>
        <v>50000</v>
      </c>
    </row>
    <row r="121" spans="1:7" ht="26.25" customHeight="1" x14ac:dyDescent="0.2">
      <c r="A121" s="45" t="s">
        <v>139</v>
      </c>
      <c r="B121" s="40" t="s">
        <v>167</v>
      </c>
      <c r="C121" s="3" t="s">
        <v>30</v>
      </c>
      <c r="D121" s="23" t="s">
        <v>21</v>
      </c>
      <c r="E121" s="49" t="s">
        <v>70</v>
      </c>
      <c r="F121" s="48" t="s">
        <v>0</v>
      </c>
      <c r="G121" s="51">
        <f>G122</f>
        <v>50000</v>
      </c>
    </row>
    <row r="122" spans="1:7" ht="15.75" customHeight="1" x14ac:dyDescent="0.2">
      <c r="A122" s="45" t="s">
        <v>140</v>
      </c>
      <c r="B122" s="40" t="s">
        <v>167</v>
      </c>
      <c r="C122" s="46" t="s">
        <v>30</v>
      </c>
      <c r="D122" s="27" t="s">
        <v>21</v>
      </c>
      <c r="E122" s="49" t="s">
        <v>146</v>
      </c>
      <c r="F122" s="47" t="s">
        <v>0</v>
      </c>
      <c r="G122" s="51">
        <f>G123</f>
        <v>50000</v>
      </c>
    </row>
    <row r="123" spans="1:7" ht="25.5" customHeight="1" x14ac:dyDescent="0.2">
      <c r="A123" s="45" t="s">
        <v>23</v>
      </c>
      <c r="B123" s="41" t="s">
        <v>167</v>
      </c>
      <c r="C123" s="46" t="s">
        <v>30</v>
      </c>
      <c r="D123" s="27" t="s">
        <v>21</v>
      </c>
      <c r="E123" s="49" t="s">
        <v>146</v>
      </c>
      <c r="F123" s="24">
        <v>200</v>
      </c>
      <c r="G123" s="52">
        <v>50000</v>
      </c>
    </row>
    <row r="124" spans="1:7" ht="27" customHeight="1" x14ac:dyDescent="0.2">
      <c r="A124" s="45" t="s">
        <v>169</v>
      </c>
      <c r="B124" s="40" t="s">
        <v>167</v>
      </c>
      <c r="C124" s="27" t="s">
        <v>30</v>
      </c>
      <c r="D124" s="27" t="s">
        <v>21</v>
      </c>
      <c r="E124" s="40" t="s">
        <v>168</v>
      </c>
      <c r="F124" s="24"/>
      <c r="G124" s="52">
        <f>G125</f>
        <v>827894</v>
      </c>
    </row>
    <row r="125" spans="1:7" ht="27.75" customHeight="1" x14ac:dyDescent="0.2">
      <c r="A125" s="45" t="s">
        <v>192</v>
      </c>
      <c r="B125" s="40" t="s">
        <v>167</v>
      </c>
      <c r="C125" s="27" t="s">
        <v>30</v>
      </c>
      <c r="D125" s="27" t="s">
        <v>21</v>
      </c>
      <c r="E125" s="40" t="s">
        <v>193</v>
      </c>
      <c r="F125" s="24"/>
      <c r="G125" s="52">
        <f>G126</f>
        <v>827894</v>
      </c>
    </row>
    <row r="126" spans="1:7" ht="20.25" customHeight="1" x14ac:dyDescent="0.2">
      <c r="A126" s="45" t="s">
        <v>194</v>
      </c>
      <c r="B126" s="40" t="s">
        <v>167</v>
      </c>
      <c r="C126" s="27" t="s">
        <v>30</v>
      </c>
      <c r="D126" s="27" t="s">
        <v>21</v>
      </c>
      <c r="E126" s="40" t="s">
        <v>170</v>
      </c>
      <c r="F126" s="24"/>
      <c r="G126" s="52">
        <f>G127</f>
        <v>827894</v>
      </c>
    </row>
    <row r="127" spans="1:7" ht="29.25" customHeight="1" x14ac:dyDescent="0.2">
      <c r="A127" s="45" t="s">
        <v>23</v>
      </c>
      <c r="B127" s="40" t="s">
        <v>167</v>
      </c>
      <c r="C127" s="27" t="s">
        <v>30</v>
      </c>
      <c r="D127" s="27" t="s">
        <v>21</v>
      </c>
      <c r="E127" s="40" t="s">
        <v>170</v>
      </c>
      <c r="F127" s="53" t="s">
        <v>24</v>
      </c>
      <c r="G127" s="52">
        <v>827894</v>
      </c>
    </row>
    <row r="128" spans="1:7" ht="15.75" customHeight="1" x14ac:dyDescent="0.2">
      <c r="A128" s="2" t="s">
        <v>78</v>
      </c>
      <c r="B128" s="41" t="s">
        <v>167</v>
      </c>
      <c r="C128" s="4" t="s">
        <v>65</v>
      </c>
      <c r="D128" s="22" t="s">
        <v>0</v>
      </c>
      <c r="E128" s="4" t="s">
        <v>0</v>
      </c>
      <c r="F128" s="22" t="s">
        <v>0</v>
      </c>
      <c r="G128" s="50">
        <f>G129</f>
        <v>946700</v>
      </c>
    </row>
    <row r="129" spans="1:7" ht="14.45" customHeight="1" x14ac:dyDescent="0.2">
      <c r="A129" s="2" t="s">
        <v>79</v>
      </c>
      <c r="B129" s="41" t="s">
        <v>167</v>
      </c>
      <c r="C129" s="4" t="s">
        <v>65</v>
      </c>
      <c r="D129" s="22" t="s">
        <v>13</v>
      </c>
      <c r="E129" s="4" t="s">
        <v>0</v>
      </c>
      <c r="F129" s="22" t="s">
        <v>0</v>
      </c>
      <c r="G129" s="50">
        <f t="shared" ref="G129:G132" si="0">G130</f>
        <v>946700</v>
      </c>
    </row>
    <row r="130" spans="1:7" ht="36" customHeight="1" x14ac:dyDescent="0.2">
      <c r="A130" s="18" t="s">
        <v>147</v>
      </c>
      <c r="B130" s="40" t="s">
        <v>167</v>
      </c>
      <c r="C130" s="3" t="s">
        <v>65</v>
      </c>
      <c r="D130" s="65" t="s">
        <v>13</v>
      </c>
      <c r="E130" s="66" t="s">
        <v>77</v>
      </c>
      <c r="F130" s="65" t="s">
        <v>0</v>
      </c>
      <c r="G130" s="67">
        <f t="shared" si="0"/>
        <v>946700</v>
      </c>
    </row>
    <row r="131" spans="1:7" ht="51.75" customHeight="1" x14ac:dyDescent="0.2">
      <c r="A131" s="18" t="s">
        <v>186</v>
      </c>
      <c r="B131" s="40" t="s">
        <v>167</v>
      </c>
      <c r="C131" s="63" t="s">
        <v>65</v>
      </c>
      <c r="D131" s="64" t="s">
        <v>13</v>
      </c>
      <c r="E131" s="66" t="s">
        <v>187</v>
      </c>
      <c r="F131" s="64" t="s">
        <v>0</v>
      </c>
      <c r="G131" s="67">
        <f t="shared" si="0"/>
        <v>946700</v>
      </c>
    </row>
    <row r="132" spans="1:7" ht="25.5" customHeight="1" x14ac:dyDescent="0.2">
      <c r="A132" s="18" t="s">
        <v>188</v>
      </c>
      <c r="B132" s="40" t="s">
        <v>167</v>
      </c>
      <c r="C132" s="63" t="s">
        <v>65</v>
      </c>
      <c r="D132" s="64" t="s">
        <v>13</v>
      </c>
      <c r="E132" s="66" t="s">
        <v>189</v>
      </c>
      <c r="F132" s="24" t="s">
        <v>0</v>
      </c>
      <c r="G132" s="67">
        <f t="shared" si="0"/>
        <v>946700</v>
      </c>
    </row>
    <row r="133" spans="1:7" ht="25.5" customHeight="1" x14ac:dyDescent="0.2">
      <c r="A133" s="18" t="s">
        <v>190</v>
      </c>
      <c r="B133" s="40" t="s">
        <v>167</v>
      </c>
      <c r="C133" s="63" t="s">
        <v>65</v>
      </c>
      <c r="D133" s="64" t="s">
        <v>13</v>
      </c>
      <c r="E133" s="66" t="s">
        <v>191</v>
      </c>
      <c r="F133" s="64" t="s">
        <v>0</v>
      </c>
      <c r="G133" s="67">
        <f>G134+G135</f>
        <v>946700</v>
      </c>
    </row>
    <row r="134" spans="1:7" ht="51" customHeight="1" x14ac:dyDescent="0.2">
      <c r="A134" s="18" t="s">
        <v>19</v>
      </c>
      <c r="B134" s="40" t="s">
        <v>167</v>
      </c>
      <c r="C134" s="27" t="s">
        <v>65</v>
      </c>
      <c r="D134" s="64" t="s">
        <v>13</v>
      </c>
      <c r="E134" s="66" t="s">
        <v>191</v>
      </c>
      <c r="F134" s="64" t="s">
        <v>20</v>
      </c>
      <c r="G134" s="72">
        <v>546700</v>
      </c>
    </row>
    <row r="135" spans="1:7" ht="28.5" customHeight="1" x14ac:dyDescent="0.2">
      <c r="A135" s="18" t="s">
        <v>23</v>
      </c>
      <c r="B135" s="23" t="s">
        <v>167</v>
      </c>
      <c r="C135" s="63" t="s">
        <v>65</v>
      </c>
      <c r="D135" s="64" t="s">
        <v>13</v>
      </c>
      <c r="E135" s="66" t="s">
        <v>191</v>
      </c>
      <c r="F135" s="64">
        <v>200</v>
      </c>
      <c r="G135" s="72">
        <v>400000</v>
      </c>
    </row>
    <row r="136" spans="1:7" ht="15.75" customHeight="1" x14ac:dyDescent="0.2">
      <c r="A136" s="2" t="s">
        <v>80</v>
      </c>
      <c r="B136" s="26" t="s">
        <v>167</v>
      </c>
      <c r="C136" s="4" t="s">
        <v>62</v>
      </c>
      <c r="D136" s="22" t="s">
        <v>0</v>
      </c>
      <c r="E136" s="4" t="s">
        <v>0</v>
      </c>
      <c r="F136" s="22" t="s">
        <v>0</v>
      </c>
      <c r="G136" s="50">
        <f t="shared" ref="G136:G141" si="1">G137</f>
        <v>350000</v>
      </c>
    </row>
    <row r="137" spans="1:7" ht="17.25" customHeight="1" x14ac:dyDescent="0.2">
      <c r="A137" s="2" t="s">
        <v>81</v>
      </c>
      <c r="B137" s="41" t="s">
        <v>167</v>
      </c>
      <c r="C137" s="4" t="s">
        <v>62</v>
      </c>
      <c r="D137" s="22" t="s">
        <v>13</v>
      </c>
      <c r="E137" s="4" t="s">
        <v>0</v>
      </c>
      <c r="F137" s="22" t="s">
        <v>0</v>
      </c>
      <c r="G137" s="50">
        <f t="shared" si="1"/>
        <v>350000</v>
      </c>
    </row>
    <row r="138" spans="1:7" ht="42.75" customHeight="1" x14ac:dyDescent="0.2">
      <c r="A138" s="18" t="s">
        <v>148</v>
      </c>
      <c r="B138" s="40" t="s">
        <v>167</v>
      </c>
      <c r="C138" s="3" t="s">
        <v>62</v>
      </c>
      <c r="D138" s="48" t="s">
        <v>13</v>
      </c>
      <c r="E138" s="49" t="s">
        <v>74</v>
      </c>
      <c r="F138" s="48" t="s">
        <v>0</v>
      </c>
      <c r="G138" s="51">
        <f t="shared" si="1"/>
        <v>350000</v>
      </c>
    </row>
    <row r="139" spans="1:7" ht="54.75" customHeight="1" x14ac:dyDescent="0.2">
      <c r="A139" s="18" t="s">
        <v>149</v>
      </c>
      <c r="B139" s="40" t="s">
        <v>167</v>
      </c>
      <c r="C139" s="46" t="s">
        <v>62</v>
      </c>
      <c r="D139" s="47" t="s">
        <v>13</v>
      </c>
      <c r="E139" s="49" t="s">
        <v>75</v>
      </c>
      <c r="F139" s="47" t="s">
        <v>0</v>
      </c>
      <c r="G139" s="51">
        <f t="shared" si="1"/>
        <v>350000</v>
      </c>
    </row>
    <row r="140" spans="1:7" ht="25.5" customHeight="1" x14ac:dyDescent="0.2">
      <c r="A140" s="18" t="s">
        <v>150</v>
      </c>
      <c r="B140" s="40" t="s">
        <v>167</v>
      </c>
      <c r="C140" s="46" t="s">
        <v>62</v>
      </c>
      <c r="D140" s="47" t="s">
        <v>13</v>
      </c>
      <c r="E140" s="49" t="s">
        <v>76</v>
      </c>
      <c r="F140" s="24" t="s">
        <v>0</v>
      </c>
      <c r="G140" s="51">
        <f t="shared" si="1"/>
        <v>350000</v>
      </c>
    </row>
    <row r="141" spans="1:7" ht="27" customHeight="1" x14ac:dyDescent="0.2">
      <c r="A141" s="18" t="s">
        <v>151</v>
      </c>
      <c r="B141" s="40" t="s">
        <v>167</v>
      </c>
      <c r="C141" s="46" t="s">
        <v>62</v>
      </c>
      <c r="D141" s="47" t="s">
        <v>13</v>
      </c>
      <c r="E141" s="49" t="s">
        <v>152</v>
      </c>
      <c r="F141" s="47" t="s">
        <v>0</v>
      </c>
      <c r="G141" s="51">
        <f t="shared" si="1"/>
        <v>350000</v>
      </c>
    </row>
    <row r="142" spans="1:7" ht="14.45" customHeight="1" x14ac:dyDescent="0.2">
      <c r="A142" s="18" t="s">
        <v>25</v>
      </c>
      <c r="B142" s="23" t="s">
        <v>167</v>
      </c>
      <c r="C142" s="46" t="s">
        <v>62</v>
      </c>
      <c r="D142" s="47" t="s">
        <v>13</v>
      </c>
      <c r="E142" s="49" t="s">
        <v>152</v>
      </c>
      <c r="F142" s="47">
        <v>300</v>
      </c>
      <c r="G142" s="52">
        <v>350000</v>
      </c>
    </row>
    <row r="143" spans="1:7" ht="14.45" customHeight="1" x14ac:dyDescent="0.2">
      <c r="A143" s="2" t="s">
        <v>82</v>
      </c>
      <c r="B143" s="26" t="s">
        <v>167</v>
      </c>
      <c r="C143" s="4" t="s">
        <v>38</v>
      </c>
      <c r="D143" s="22" t="s">
        <v>0</v>
      </c>
      <c r="E143" s="4" t="s">
        <v>0</v>
      </c>
      <c r="F143" s="22" t="s">
        <v>0</v>
      </c>
      <c r="G143" s="50">
        <f>G144</f>
        <v>45000</v>
      </c>
    </row>
    <row r="144" spans="1:7" ht="17.25" customHeight="1" x14ac:dyDescent="0.2">
      <c r="A144" s="19" t="s">
        <v>153</v>
      </c>
      <c r="B144" s="41" t="s">
        <v>167</v>
      </c>
      <c r="C144" s="17" t="s">
        <v>38</v>
      </c>
      <c r="D144" s="26" t="s">
        <v>13</v>
      </c>
      <c r="E144" s="17"/>
      <c r="F144" s="26" t="s">
        <v>0</v>
      </c>
      <c r="G144" s="50">
        <f>G145</f>
        <v>45000</v>
      </c>
    </row>
    <row r="145" spans="1:7" ht="64.5" customHeight="1" x14ac:dyDescent="0.2">
      <c r="A145" s="44" t="s">
        <v>154</v>
      </c>
      <c r="B145" s="40" t="s">
        <v>167</v>
      </c>
      <c r="C145" s="46" t="s">
        <v>38</v>
      </c>
      <c r="D145" s="27" t="s">
        <v>13</v>
      </c>
      <c r="E145" s="49" t="s">
        <v>44</v>
      </c>
      <c r="F145" s="47" t="s">
        <v>0</v>
      </c>
      <c r="G145" s="51">
        <f>G146</f>
        <v>45000</v>
      </c>
    </row>
    <row r="146" spans="1:7" ht="86.25" customHeight="1" x14ac:dyDescent="0.2">
      <c r="A146" s="44" t="s">
        <v>155</v>
      </c>
      <c r="B146" s="40" t="s">
        <v>167</v>
      </c>
      <c r="C146" s="46" t="s">
        <v>38</v>
      </c>
      <c r="D146" s="27" t="s">
        <v>13</v>
      </c>
      <c r="E146" s="49" t="s">
        <v>160</v>
      </c>
      <c r="F146" s="24" t="s">
        <v>0</v>
      </c>
      <c r="G146" s="51">
        <f>G147+G150</f>
        <v>45000</v>
      </c>
    </row>
    <row r="147" spans="1:7" ht="30.75" customHeight="1" x14ac:dyDescent="0.2">
      <c r="A147" s="18" t="s">
        <v>156</v>
      </c>
      <c r="B147" s="40" t="s">
        <v>167</v>
      </c>
      <c r="C147" s="46" t="s">
        <v>38</v>
      </c>
      <c r="D147" s="27" t="s">
        <v>13</v>
      </c>
      <c r="E147" s="49" t="s">
        <v>161</v>
      </c>
      <c r="F147" s="47" t="s">
        <v>0</v>
      </c>
      <c r="G147" s="51">
        <f>G148</f>
        <v>15000</v>
      </c>
    </row>
    <row r="148" spans="1:7" ht="43.5" customHeight="1" x14ac:dyDescent="0.2">
      <c r="A148" s="18" t="s">
        <v>157</v>
      </c>
      <c r="B148" s="40" t="s">
        <v>167</v>
      </c>
      <c r="C148" s="46" t="s">
        <v>38</v>
      </c>
      <c r="D148" s="27" t="s">
        <v>13</v>
      </c>
      <c r="E148" s="49" t="s">
        <v>162</v>
      </c>
      <c r="F148" s="47"/>
      <c r="G148" s="51">
        <f>G149</f>
        <v>15000</v>
      </c>
    </row>
    <row r="149" spans="1:7" ht="26.25" customHeight="1" x14ac:dyDescent="0.2">
      <c r="A149" s="18" t="s">
        <v>23</v>
      </c>
      <c r="B149" s="23" t="s">
        <v>167</v>
      </c>
      <c r="C149" s="3" t="s">
        <v>38</v>
      </c>
      <c r="D149" s="23" t="s">
        <v>13</v>
      </c>
      <c r="E149" s="49" t="s">
        <v>162</v>
      </c>
      <c r="F149" s="48">
        <v>200</v>
      </c>
      <c r="G149" s="51">
        <v>15000</v>
      </c>
    </row>
    <row r="150" spans="1:7" ht="24.75" customHeight="1" x14ac:dyDescent="0.2">
      <c r="A150" s="18" t="s">
        <v>158</v>
      </c>
      <c r="B150" s="40" t="s">
        <v>167</v>
      </c>
      <c r="C150" s="46" t="s">
        <v>38</v>
      </c>
      <c r="D150" s="27" t="s">
        <v>13</v>
      </c>
      <c r="E150" s="49" t="s">
        <v>163</v>
      </c>
      <c r="F150" s="47" t="s">
        <v>0</v>
      </c>
      <c r="G150" s="51">
        <f>G151</f>
        <v>30000</v>
      </c>
    </row>
    <row r="151" spans="1:7" ht="39.75" customHeight="1" x14ac:dyDescent="0.2">
      <c r="A151" s="18" t="s">
        <v>159</v>
      </c>
      <c r="B151" s="40" t="s">
        <v>167</v>
      </c>
      <c r="C151" s="46" t="s">
        <v>38</v>
      </c>
      <c r="D151" s="27" t="s">
        <v>13</v>
      </c>
      <c r="E151" s="49" t="s">
        <v>164</v>
      </c>
      <c r="F151" s="24" t="s">
        <v>0</v>
      </c>
      <c r="G151" s="51">
        <f>G152</f>
        <v>30000</v>
      </c>
    </row>
    <row r="152" spans="1:7" ht="24" x14ac:dyDescent="0.2">
      <c r="A152" s="18" t="s">
        <v>23</v>
      </c>
      <c r="B152" s="40" t="s">
        <v>167</v>
      </c>
      <c r="C152" s="46" t="s">
        <v>38</v>
      </c>
      <c r="D152" s="27" t="s">
        <v>13</v>
      </c>
      <c r="E152" s="49" t="s">
        <v>164</v>
      </c>
      <c r="F152" s="47" t="s">
        <v>195</v>
      </c>
      <c r="G152" s="51">
        <v>30000</v>
      </c>
    </row>
  </sheetData>
  <mergeCells count="17">
    <mergeCell ref="D2:G2"/>
    <mergeCell ref="A3:G3"/>
    <mergeCell ref="A4:G4"/>
    <mergeCell ref="A20:A22"/>
    <mergeCell ref="C20:C22"/>
    <mergeCell ref="D20:D22"/>
    <mergeCell ref="E20:E22"/>
    <mergeCell ref="F20:F22"/>
    <mergeCell ref="G20:G22"/>
    <mergeCell ref="B20:B22"/>
    <mergeCell ref="F39:F40"/>
    <mergeCell ref="G39:G40"/>
    <mergeCell ref="A39:A40"/>
    <mergeCell ref="B39:B40"/>
    <mergeCell ref="C39:C40"/>
    <mergeCell ref="D39:D40"/>
    <mergeCell ref="E39:E40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2021-12-20T06:20:53Z</dcterms:modified>
</cp:coreProperties>
</file>