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C05F537F-199D-409F-A621-2407F0F104E6}" xr6:coauthVersionLast="36" xr6:coauthVersionMax="36" xr10:uidLastSave="{00000000-0000-0000-0000-000000000000}"/>
  <bookViews>
    <workbookView xWindow="0" yWindow="0" windowWidth="19440" windowHeight="10425" xr2:uid="{00000000-000D-0000-FFFF-FFFF00000000}"/>
  </bookViews>
  <sheets>
    <sheet name="Table1" sheetId="1" r:id="rId1"/>
  </sheets>
  <definedNames>
    <definedName name="_xlnm.Print_Titles" localSheetId="0">Table1!$7:$7</definedName>
  </definedNames>
  <calcPr calcId="191029"/>
</workbook>
</file>

<file path=xl/calcChain.xml><?xml version="1.0" encoding="utf-8"?>
<calcChain xmlns="http://schemas.openxmlformats.org/spreadsheetml/2006/main">
  <c r="D50" i="1" l="1"/>
  <c r="D66" i="1"/>
  <c r="D65" i="1" s="1"/>
  <c r="D64" i="1" s="1"/>
  <c r="D62" i="1"/>
  <c r="D61" i="1"/>
  <c r="D69" i="1" l="1"/>
  <c r="D68" i="1" s="1"/>
  <c r="D55" i="1" l="1"/>
  <c r="D42" i="1" l="1"/>
  <c r="D30" i="1"/>
  <c r="D57" i="1" l="1"/>
  <c r="D54" i="1" s="1"/>
  <c r="D48" i="1" l="1"/>
  <c r="D47" i="1" s="1"/>
  <c r="D22" i="1" l="1"/>
  <c r="D21" i="1" s="1"/>
  <c r="D25" i="1"/>
  <c r="D52" i="1" l="1"/>
  <c r="D39" i="1" l="1"/>
  <c r="D38" i="1" s="1"/>
  <c r="D45" i="1" l="1"/>
  <c r="D44" i="1" s="1"/>
  <c r="D41" i="1" s="1"/>
  <c r="D59" i="1" l="1"/>
  <c r="D51" i="1" s="1"/>
  <c r="D36" i="1" l="1"/>
  <c r="D34" i="1"/>
  <c r="D28" i="1"/>
  <c r="D16" i="1"/>
  <c r="D15" i="1" s="1"/>
  <c r="D11" i="1"/>
  <c r="D10" i="1" s="1"/>
  <c r="D33" i="1" l="1"/>
  <c r="D32" i="1" s="1"/>
  <c r="D27" i="1"/>
  <c r="D24" i="1" s="1"/>
  <c r="D9" i="1" l="1"/>
  <c r="D8" i="1" s="1"/>
</calcChain>
</file>

<file path=xl/sharedStrings.xml><?xml version="1.0" encoding="utf-8"?>
<sst xmlns="http://schemas.openxmlformats.org/spreadsheetml/2006/main" count="144" uniqueCount="134">
  <si>
    <t/>
  </si>
  <si>
    <t>(рублей)</t>
  </si>
  <si>
    <t>Код бюджетной классификации Российской Федерации</t>
  </si>
  <si>
    <t>Наименование доходов</t>
  </si>
  <si>
    <t>Сумма</t>
  </si>
  <si>
    <t>1</t>
  </si>
  <si>
    <t>2</t>
  </si>
  <si>
    <t>3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</si>
  <si>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</si>
  <si>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</si>
  <si>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</si>
  <si>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</si>
  <si>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</si>
  <si>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</si>
  <si>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</si>
  <si>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</si>
  <si>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</si>
  <si>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</si>
  <si>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</si>
  <si>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</si>
  <si>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</si>
  <si>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</si>
  <si>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</si>
  <si>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</si>
  <si>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</si>
  <si>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</si>
  <si>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</si>
  <si>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</si>
  <si>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</si>
  <si>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</si>
  <si>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</si>
  <si>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</si>
  <si>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</si>
  <si>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</si>
  <si>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</si>
  <si>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</si>
  <si>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</si>
  <si>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</si>
  <si>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</si>
  <si>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</si>
  <si>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</si>
  <si>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</si>
  <si>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</si>
  <si>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</si>
  <si>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</si>
  <si>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</si>
  <si>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1 06 06000 00 0000 110</t>
  </si>
  <si>
    <t>Земельный налог</t>
  </si>
  <si>
    <t>Земельный налог с организаций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</si>
  <si>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</si>
  <si>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</si>
  <si>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</si>
  <si>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</si>
  <si>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</si>
  <si>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</si>
  <si>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</si>
  <si>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</si>
  <si>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</si>
  <si>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1 11 05030 00 0000 120</t>
  </si>
  <si>
    <t>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</si>
  <si>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</si>
  <si>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</si>
  <si>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</si>
  <si>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</si>
  <si>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</si>
  <si>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</si>
  <si>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томчисле казенных)</t>
  </si>
  <si>
    <t>1 11 09040 00 0000 120</t>
  </si>
  <si>
    <t>1 11 09045 13 0000 120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</si>
  <si>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</si>
  <si>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</si>
  <si>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</si>
  <si>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</si>
  <si>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</si>
  <si>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</si>
  <si>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</si>
  <si>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</si>
  <si>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поступления от использования имущества, находящихся в собственности городских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</si>
  <si>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</si>
  <si>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2 02 35118 13 0000 150</t>
  </si>
  <si>
    <t>2 02 30000 00 0000 150</t>
  </si>
  <si>
    <t>2 02 10000 00 0000 150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</si>
  <si>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</si>
  <si>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</si>
  <si>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</si>
  <si>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2 02 20000 00 0000 150</t>
  </si>
  <si>
    <t>Субсидии бюджетам бюджетной системы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</si>
  <si>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</si>
  <si>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</si>
  <si>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</si>
  <si>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</si>
  <si>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</si>
  <si>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</si>
  <si>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</si>
  <si>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</si>
  <si>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</si>
  <si>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</si>
  <si>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</si>
  <si>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</si>
  <si>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</si>
  <si>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Прогнозируемое поступление доходов в бюджет муниципального образования "поселок Иванино" Курчатовского района Курской области в 2023 году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</si>
  <si>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</si>
  <si>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</si>
  <si>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</si>
  <si>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</si>
  <si>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1 14 02053 13 0000 410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</si>
  <si>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</si>
  <si>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</si>
  <si>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</si>
  <si>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</si>
  <si>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</si>
  <si>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</si>
  <si>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</si>
  <si>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2 19 60010 13 0000 150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</si>
  <si>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</si>
  <si>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</si>
  <si>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2 19 00000 01 0000 150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</si>
  <si>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</si>
  <si>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</si>
  <si>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</si>
  <si>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</si>
  <si>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</si>
  <si>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</si>
  <si>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</si>
  <si>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</si>
  <si>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</si>
  <si>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</si>
  <si>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</si>
  <si>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</si>
  <si>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</si>
  <si>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</si>
  <si>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2 18 60010 13 0000 150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</si>
  <si>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 из бюджетов муниципальных районов</t>
  </si>
  <si>
    <t>Приложение № 3 
к решению Собрания депутатов поселка 
Иванино Курчатовского района Курской 
области №52/7с от 20.04.2023г.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</si>
</sst>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164" fontId="0" fillId="0" borderId="0">
      <alignment vertical="top" wrapText="1"/>
    </xf>
    <xf numFmtId="0" fontId="5" fillId="0" borderId="0"/>
  </cellStyleXfs>
  <cellXfs count="7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2" fontId="0" fillId="0" borderId="4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horizontal="left" vertical="top" wrapText="1" readingOrder="1"/>
    </xf>
    <xf numFmtId="0" fontId="6" fillId="0" borderId="8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left" vertical="top" wrapText="1" readingOrder="1"/>
    </xf>
    <xf numFmtId="0" fontId="7" fillId="0" borderId="8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horizontal="left" vertical="top" wrapText="1" readingOrder="1"/>
    </xf>
    <xf numFmtId="0" fontId="7" fillId="0" borderId="4" xfId="1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vertical="top" wrapText="1"/>
    </xf>
    <xf numFmtId="164" fontId="0" fillId="0" borderId="7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</cellXfs>
  <cellStyles count="2">
    <cellStyle name="Normal" xfId="1" xr:uid="{DFE5BA31-422C-4450-BF6C-42232E293DA4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zoomScale="150" zoomScaleNormal="150" workbookViewId="0">
      <selection activeCell="A2" sqref="A2"/>
    </sheetView>
  </sheetViews>
  <sheetFormatPr defaultRowHeight="12.75" x14ac:dyDescent="0.2"/>
  <cols>
    <col min="1" max="1" width="24.1640625" customWidth="1"/>
    <col min="2" max="2" width="48.33203125" customWidth="1"/>
    <col min="3" max="3" width="21.1640625" customWidth="1"/>
    <col min="4" max="4" width="19" style="9" customWidth="1"/>
  </cols>
  <sheetData>
    <row r="1" spans="1:4" x14ac:dyDescent="0.2">
      <c r="A1" t="s">
        <v>0</v>
      </c>
    </row>
    <row r="2" spans="1:4" ht="58.5" customHeight="1" x14ac:dyDescent="0.2">
      <c r="A2" s="1" t="s">
        <v>0</v>
      </c>
      <c r="B2" s="1" t="s">
        <v>0</v>
      </c>
      <c r="C2" s="63" t="s">
        <v>133</v>
      </c>
      <c r="D2" s="64"/>
    </row>
    <row r="3" spans="1:4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</row>
    <row r="4" spans="1:4" ht="31.5" customHeight="1" x14ac:dyDescent="0.2">
      <c r="A4" s="65" t="s">
        <v>100</v>
      </c>
      <c r="B4" s="65"/>
      <c r="C4" s="65"/>
      <c r="D4" s="65"/>
    </row>
    <row r="5" spans="1:4" ht="18" customHeight="1" x14ac:dyDescent="0.2">
      <c r="A5" s="1" t="s">
        <v>0</v>
      </c>
      <c r="B5" s="1" t="s">
        <v>0</v>
      </c>
      <c r="C5" s="1" t="s">
        <v>0</v>
      </c>
      <c r="D5" s="2" t="s">
        <v>1</v>
      </c>
    </row>
    <row r="6" spans="1:4" ht="43.35" customHeight="1" x14ac:dyDescent="0.2">
      <c r="A6" s="3" t="s">
        <v>2</v>
      </c>
      <c r="B6" s="66" t="s">
        <v>3</v>
      </c>
      <c r="C6" s="66"/>
      <c r="D6" s="7" t="s">
        <v>4</v>
      </c>
    </row>
    <row r="7" spans="1:4" ht="14.25" customHeight="1" x14ac:dyDescent="0.2">
      <c r="A7" s="4" t="s">
        <v>5</v>
      </c>
      <c r="B7" s="67" t="s">
        <v>6</v>
      </c>
      <c r="C7" s="67"/>
      <c r="D7" s="8" t="s">
        <v>7</v>
      </c>
    </row>
    <row r="8" spans="1:4" ht="14.45" customHeight="1" x14ac:dyDescent="0.2">
      <c r="A8" s="57" t="s">
        <v>8</v>
      </c>
      <c r="B8" s="57"/>
      <c r="C8" s="57"/>
      <c r="D8" s="14">
        <f>D9+D50</f>
        <v>11840758</v>
      </c>
    </row>
    <row r="9" spans="1:4" ht="14.45" customHeight="1" x14ac:dyDescent="0.2">
      <c r="A9" s="5" t="s">
        <v>9</v>
      </c>
      <c r="B9" s="57" t="s">
        <v>10</v>
      </c>
      <c r="C9" s="57"/>
      <c r="D9" s="14">
        <f>D10+D15+D24+D32+D41+D21</f>
        <v>9356566</v>
      </c>
    </row>
    <row r="10" spans="1:4" ht="14.45" customHeight="1" x14ac:dyDescent="0.2">
      <c r="A10" s="5" t="s">
        <v>11</v>
      </c>
      <c r="B10" s="57" t="s">
        <v>12</v>
      </c>
      <c r="C10" s="57"/>
      <c r="D10" s="14">
        <f>D11</f>
        <v>4609875</v>
      </c>
    </row>
    <row r="11" spans="1:4" ht="15.2" customHeight="1" x14ac:dyDescent="0.2">
      <c r="A11" s="5" t="s">
        <v>13</v>
      </c>
      <c r="B11" s="57" t="s">
        <v>14</v>
      </c>
      <c r="C11" s="57"/>
      <c r="D11" s="14">
        <f>D12+D13+D14</f>
        <v>4609875</v>
      </c>
    </row>
    <row r="12" spans="1:4" ht="58.9" customHeight="1" x14ac:dyDescent="0.2">
      <c r="A12" s="6" t="s">
        <v>15</v>
      </c>
      <c r="B12" s="61" t="s">
        <v>16</v>
      </c>
      <c r="C12" s="61"/>
      <c r="D12" s="15">
        <v>4449618</v>
      </c>
    </row>
    <row r="13" spans="1:4" ht="81" customHeight="1" x14ac:dyDescent="0.2">
      <c r="A13" s="6" t="s">
        <v>17</v>
      </c>
      <c r="B13" s="61" t="s">
        <v>18</v>
      </c>
      <c r="C13" s="61"/>
      <c r="D13" s="15">
        <v>71</v>
      </c>
    </row>
    <row r="14" spans="1:4" ht="41.25" customHeight="1" x14ac:dyDescent="0.2">
      <c r="A14" s="6" t="s">
        <v>19</v>
      </c>
      <c r="B14" s="61" t="s">
        <v>20</v>
      </c>
      <c r="C14" s="61"/>
      <c r="D14" s="15">
        <v>160186</v>
      </c>
    </row>
    <row r="15" spans="1:4" ht="28.9" customHeight="1" x14ac:dyDescent="0.2">
      <c r="A15" s="5" t="s">
        <v>21</v>
      </c>
      <c r="B15" s="57" t="s">
        <v>22</v>
      </c>
      <c r="C15" s="57"/>
      <c r="D15" s="14">
        <f>D16</f>
        <v>752577</v>
      </c>
    </row>
    <row r="16" spans="1:4" ht="28.9" customHeight="1" x14ac:dyDescent="0.2">
      <c r="A16" s="5" t="s">
        <v>23</v>
      </c>
      <c r="B16" s="57" t="s">
        <v>24</v>
      </c>
      <c r="C16" s="57"/>
      <c r="D16" s="14">
        <f>D17+D18+D19+D20</f>
        <v>752577</v>
      </c>
    </row>
    <row r="17" spans="1:4" ht="80.25" customHeight="1" x14ac:dyDescent="0.2">
      <c r="A17" s="18" t="s">
        <v>69</v>
      </c>
      <c r="B17" s="62" t="s">
        <v>73</v>
      </c>
      <c r="C17" s="61"/>
      <c r="D17" s="15">
        <v>356458</v>
      </c>
    </row>
    <row r="18" spans="1:4" ht="93" customHeight="1" x14ac:dyDescent="0.2">
      <c r="A18" s="18" t="s">
        <v>70</v>
      </c>
      <c r="B18" s="62" t="s">
        <v>74</v>
      </c>
      <c r="C18" s="61"/>
      <c r="D18" s="15">
        <v>2476</v>
      </c>
    </row>
    <row r="19" spans="1:4" ht="81" customHeight="1" x14ac:dyDescent="0.2">
      <c r="A19" s="18" t="s">
        <v>71</v>
      </c>
      <c r="B19" s="62" t="s">
        <v>75</v>
      </c>
      <c r="C19" s="61"/>
      <c r="D19" s="15">
        <v>440655</v>
      </c>
    </row>
    <row r="20" spans="1:4" ht="81.75" customHeight="1" x14ac:dyDescent="0.2">
      <c r="A20" s="18" t="s">
        <v>72</v>
      </c>
      <c r="B20" s="62" t="s">
        <v>76</v>
      </c>
      <c r="C20" s="61"/>
      <c r="D20" s="15">
        <v>-47012</v>
      </c>
    </row>
    <row r="21" spans="1:4" ht="15.75" customHeight="1" x14ac:dyDescent="0.2">
      <c r="A21" s="22" t="s">
        <v>89</v>
      </c>
      <c r="B21" s="57" t="s">
        <v>90</v>
      </c>
      <c r="C21" s="57"/>
      <c r="D21" s="14">
        <f>D22</f>
        <v>0</v>
      </c>
    </row>
    <row r="22" spans="1:4" ht="16.5" customHeight="1" x14ac:dyDescent="0.2">
      <c r="A22" s="22" t="s">
        <v>91</v>
      </c>
      <c r="B22" s="57" t="s">
        <v>92</v>
      </c>
      <c r="C22" s="57"/>
      <c r="D22" s="14">
        <f>D23</f>
        <v>0</v>
      </c>
    </row>
    <row r="23" spans="1:4" ht="15" customHeight="1" x14ac:dyDescent="0.2">
      <c r="A23" s="23" t="s">
        <v>93</v>
      </c>
      <c r="B23" s="62" t="s">
        <v>92</v>
      </c>
      <c r="C23" s="61"/>
      <c r="D23" s="15">
        <v>0</v>
      </c>
    </row>
    <row r="24" spans="1:4" ht="15.75" customHeight="1" x14ac:dyDescent="0.2">
      <c r="A24" s="22" t="s">
        <v>25</v>
      </c>
      <c r="B24" s="53" t="s">
        <v>26</v>
      </c>
      <c r="C24" s="54"/>
      <c r="D24" s="14">
        <f>D25+D27</f>
        <v>3578669</v>
      </c>
    </row>
    <row r="25" spans="1:4" ht="16.5" customHeight="1" x14ac:dyDescent="0.2">
      <c r="A25" s="22" t="s">
        <v>42</v>
      </c>
      <c r="B25" s="53" t="s">
        <v>43</v>
      </c>
      <c r="C25" s="54"/>
      <c r="D25" s="14">
        <f>D26</f>
        <v>605365</v>
      </c>
    </row>
    <row r="26" spans="1:4" ht="15" customHeight="1" x14ac:dyDescent="0.2">
      <c r="A26" s="23" t="s">
        <v>45</v>
      </c>
      <c r="B26" s="55" t="s">
        <v>44</v>
      </c>
      <c r="C26" s="56"/>
      <c r="D26" s="15">
        <v>605365</v>
      </c>
    </row>
    <row r="27" spans="1:4" ht="15.2" customHeight="1" x14ac:dyDescent="0.2">
      <c r="A27" s="5" t="s">
        <v>46</v>
      </c>
      <c r="B27" s="57" t="s">
        <v>47</v>
      </c>
      <c r="C27" s="57"/>
      <c r="D27" s="14">
        <f>D28+D30</f>
        <v>2973304</v>
      </c>
    </row>
    <row r="28" spans="1:4" ht="14.45" customHeight="1" x14ac:dyDescent="0.2">
      <c r="A28" s="6" t="s">
        <v>27</v>
      </c>
      <c r="B28" s="62" t="s">
        <v>48</v>
      </c>
      <c r="C28" s="61"/>
      <c r="D28" s="15">
        <f>D29</f>
        <v>1898584.35</v>
      </c>
    </row>
    <row r="29" spans="1:4" ht="27" customHeight="1" x14ac:dyDescent="0.2">
      <c r="A29" s="10" t="s">
        <v>49</v>
      </c>
      <c r="B29" s="55" t="s">
        <v>50</v>
      </c>
      <c r="C29" s="59"/>
      <c r="D29" s="15">
        <v>1898584.35</v>
      </c>
    </row>
    <row r="30" spans="1:4" ht="14.45" customHeight="1" x14ac:dyDescent="0.2">
      <c r="A30" s="10" t="s">
        <v>51</v>
      </c>
      <c r="B30" s="62" t="s">
        <v>52</v>
      </c>
      <c r="C30" s="61"/>
      <c r="D30" s="15">
        <f>D31</f>
        <v>1074719.6499999999</v>
      </c>
    </row>
    <row r="31" spans="1:4" s="11" customFormat="1" ht="29.25" customHeight="1" x14ac:dyDescent="0.2">
      <c r="A31" s="10" t="s">
        <v>53</v>
      </c>
      <c r="B31" s="62" t="s">
        <v>54</v>
      </c>
      <c r="C31" s="62"/>
      <c r="D31" s="16">
        <v>1074719.6499999999</v>
      </c>
    </row>
    <row r="32" spans="1:4" ht="42" customHeight="1" x14ac:dyDescent="0.2">
      <c r="A32" s="5" t="s">
        <v>28</v>
      </c>
      <c r="B32" s="57" t="s">
        <v>29</v>
      </c>
      <c r="C32" s="57"/>
      <c r="D32" s="14">
        <f>D33+D38</f>
        <v>365445</v>
      </c>
    </row>
    <row r="33" spans="1:4" ht="81" customHeight="1" x14ac:dyDescent="0.2">
      <c r="A33" s="5" t="s">
        <v>30</v>
      </c>
      <c r="B33" s="57" t="s">
        <v>31</v>
      </c>
      <c r="C33" s="57"/>
      <c r="D33" s="14">
        <f>D34+D36</f>
        <v>355981</v>
      </c>
    </row>
    <row r="34" spans="1:4" ht="52.5" customHeight="1" x14ac:dyDescent="0.2">
      <c r="A34" s="10" t="s">
        <v>55</v>
      </c>
      <c r="B34" s="55" t="s">
        <v>56</v>
      </c>
      <c r="C34" s="60"/>
      <c r="D34" s="16">
        <f>D35</f>
        <v>320338</v>
      </c>
    </row>
    <row r="35" spans="1:4" ht="52.5" customHeight="1" x14ac:dyDescent="0.2">
      <c r="A35" s="10" t="s">
        <v>57</v>
      </c>
      <c r="B35" s="55" t="s">
        <v>60</v>
      </c>
      <c r="C35" s="60"/>
      <c r="D35" s="16">
        <v>320338</v>
      </c>
    </row>
    <row r="36" spans="1:4" ht="69" customHeight="1" x14ac:dyDescent="0.2">
      <c r="A36" s="10" t="s">
        <v>58</v>
      </c>
      <c r="B36" s="61" t="s">
        <v>87</v>
      </c>
      <c r="C36" s="61"/>
      <c r="D36" s="15">
        <f>D37</f>
        <v>35643</v>
      </c>
    </row>
    <row r="37" spans="1:4" ht="51" customHeight="1" x14ac:dyDescent="0.2">
      <c r="A37" s="10" t="s">
        <v>59</v>
      </c>
      <c r="B37" s="61" t="s">
        <v>88</v>
      </c>
      <c r="C37" s="61"/>
      <c r="D37" s="15">
        <v>35643</v>
      </c>
    </row>
    <row r="38" spans="1:4" ht="64.5" customHeight="1" x14ac:dyDescent="0.2">
      <c r="A38" s="17" t="s">
        <v>65</v>
      </c>
      <c r="B38" s="58" t="s">
        <v>66</v>
      </c>
      <c r="C38" s="59"/>
      <c r="D38" s="15">
        <f>D39</f>
        <v>9464</v>
      </c>
    </row>
    <row r="39" spans="1:4" ht="64.5" customHeight="1" x14ac:dyDescent="0.2">
      <c r="A39" s="17" t="s">
        <v>67</v>
      </c>
      <c r="B39" s="58" t="s">
        <v>78</v>
      </c>
      <c r="C39" s="59"/>
      <c r="D39" s="15">
        <f>D40</f>
        <v>9464</v>
      </c>
    </row>
    <row r="40" spans="1:4" ht="66" customHeight="1" x14ac:dyDescent="0.2">
      <c r="A40" s="17" t="s">
        <v>68</v>
      </c>
      <c r="B40" s="58" t="s">
        <v>77</v>
      </c>
      <c r="C40" s="59"/>
      <c r="D40" s="15">
        <v>9464</v>
      </c>
    </row>
    <row r="41" spans="1:4" ht="28.5" customHeight="1" x14ac:dyDescent="0.2">
      <c r="A41" s="12" t="s">
        <v>32</v>
      </c>
      <c r="B41" s="53" t="s">
        <v>33</v>
      </c>
      <c r="C41" s="54"/>
      <c r="D41" s="14">
        <f>D42+D44</f>
        <v>50000</v>
      </c>
    </row>
    <row r="42" spans="1:4" ht="65.25" customHeight="1" x14ac:dyDescent="0.2">
      <c r="A42" s="31" t="s">
        <v>107</v>
      </c>
      <c r="B42" s="55" t="s">
        <v>106</v>
      </c>
      <c r="C42" s="60"/>
      <c r="D42" s="16">
        <f>D43</f>
        <v>0</v>
      </c>
    </row>
    <row r="43" spans="1:4" ht="69.75" customHeight="1" x14ac:dyDescent="0.2">
      <c r="A43" s="31" t="s">
        <v>105</v>
      </c>
      <c r="B43" s="55" t="s">
        <v>108</v>
      </c>
      <c r="C43" s="60"/>
      <c r="D43" s="16">
        <v>0</v>
      </c>
    </row>
    <row r="44" spans="1:4" ht="29.25" customHeight="1" x14ac:dyDescent="0.2">
      <c r="A44" s="30" t="s">
        <v>34</v>
      </c>
      <c r="B44" s="53" t="s">
        <v>35</v>
      </c>
      <c r="C44" s="54"/>
      <c r="D44" s="14">
        <f>D45</f>
        <v>50000</v>
      </c>
    </row>
    <row r="45" spans="1:4" ht="26.25" customHeight="1" x14ac:dyDescent="0.2">
      <c r="A45" s="13" t="s">
        <v>61</v>
      </c>
      <c r="B45" s="55" t="s">
        <v>62</v>
      </c>
      <c r="C45" s="56"/>
      <c r="D45" s="15">
        <f>D46</f>
        <v>50000</v>
      </c>
    </row>
    <row r="46" spans="1:4" ht="41.25" customHeight="1" x14ac:dyDescent="0.2">
      <c r="A46" s="13" t="s">
        <v>63</v>
      </c>
      <c r="B46" s="55" t="s">
        <v>64</v>
      </c>
      <c r="C46" s="56"/>
      <c r="D46" s="15">
        <v>50000</v>
      </c>
    </row>
    <row r="47" spans="1:4" ht="15" customHeight="1" x14ac:dyDescent="0.2">
      <c r="A47" s="24" t="s">
        <v>94</v>
      </c>
      <c r="B47" s="53" t="s">
        <v>95</v>
      </c>
      <c r="C47" s="70"/>
      <c r="D47" s="14">
        <f>D48</f>
        <v>0</v>
      </c>
    </row>
    <row r="48" spans="1:4" ht="30" customHeight="1" x14ac:dyDescent="0.2">
      <c r="A48" s="25" t="s">
        <v>96</v>
      </c>
      <c r="B48" s="55" t="s">
        <v>98</v>
      </c>
      <c r="C48" s="59"/>
      <c r="D48" s="15">
        <f>D49</f>
        <v>0</v>
      </c>
    </row>
    <row r="49" spans="1:4" ht="41.25" customHeight="1" x14ac:dyDescent="0.2">
      <c r="A49" s="25" t="s">
        <v>97</v>
      </c>
      <c r="B49" s="55" t="s">
        <v>99</v>
      </c>
      <c r="C49" s="59"/>
      <c r="D49" s="15">
        <v>0</v>
      </c>
    </row>
    <row r="50" spans="1:4" ht="14.45" customHeight="1" x14ac:dyDescent="0.2">
      <c r="A50" s="12" t="s">
        <v>36</v>
      </c>
      <c r="B50" s="53" t="s">
        <v>37</v>
      </c>
      <c r="C50" s="54"/>
      <c r="D50" s="14">
        <f>D51+D68+D61+D64</f>
        <v>2484192</v>
      </c>
    </row>
    <row r="51" spans="1:4" ht="28.9" customHeight="1" x14ac:dyDescent="0.2">
      <c r="A51" s="12" t="s">
        <v>38</v>
      </c>
      <c r="B51" s="53" t="s">
        <v>39</v>
      </c>
      <c r="C51" s="54"/>
      <c r="D51" s="14">
        <f>D52+D59+D54</f>
        <v>2448520</v>
      </c>
    </row>
    <row r="52" spans="1:4" ht="15.2" customHeight="1" x14ac:dyDescent="0.2">
      <c r="A52" s="5" t="s">
        <v>81</v>
      </c>
      <c r="B52" s="57" t="s">
        <v>40</v>
      </c>
      <c r="C52" s="57"/>
      <c r="D52" s="14">
        <f>D53</f>
        <v>1316691</v>
      </c>
    </row>
    <row r="53" spans="1:4" ht="41.25" customHeight="1" x14ac:dyDescent="0.2">
      <c r="A53" s="10" t="s">
        <v>83</v>
      </c>
      <c r="B53" s="62" t="s">
        <v>84</v>
      </c>
      <c r="C53" s="61"/>
      <c r="D53" s="15">
        <v>1316691</v>
      </c>
    </row>
    <row r="54" spans="1:4" s="20" customFormat="1" ht="17.25" customHeight="1" x14ac:dyDescent="0.2">
      <c r="A54" s="19" t="s">
        <v>85</v>
      </c>
      <c r="B54" s="53" t="s">
        <v>86</v>
      </c>
      <c r="C54" s="70"/>
      <c r="D54" s="14">
        <f>D57+D55</f>
        <v>1019703</v>
      </c>
    </row>
    <row r="55" spans="1:4" ht="29.25" customHeight="1" x14ac:dyDescent="0.2">
      <c r="A55" s="32" t="s">
        <v>109</v>
      </c>
      <c r="B55" s="51" t="s">
        <v>110</v>
      </c>
      <c r="C55" s="52"/>
      <c r="D55" s="21">
        <f>D56</f>
        <v>793188</v>
      </c>
    </row>
    <row r="56" spans="1:4" ht="28.5" customHeight="1" x14ac:dyDescent="0.2">
      <c r="A56" s="32" t="s">
        <v>111</v>
      </c>
      <c r="B56" s="51" t="s">
        <v>112</v>
      </c>
      <c r="C56" s="52"/>
      <c r="D56" s="21">
        <v>793188</v>
      </c>
    </row>
    <row r="57" spans="1:4" ht="15" customHeight="1" x14ac:dyDescent="0.2">
      <c r="A57" s="29" t="s">
        <v>101</v>
      </c>
      <c r="B57" s="55" t="s">
        <v>102</v>
      </c>
      <c r="C57" s="59"/>
      <c r="D57" s="21">
        <f>D58</f>
        <v>226515</v>
      </c>
    </row>
    <row r="58" spans="1:4" ht="15.75" customHeight="1" x14ac:dyDescent="0.2">
      <c r="A58" s="29" t="s">
        <v>103</v>
      </c>
      <c r="B58" s="55" t="s">
        <v>104</v>
      </c>
      <c r="C58" s="59"/>
      <c r="D58" s="21">
        <v>226515</v>
      </c>
    </row>
    <row r="59" spans="1:4" ht="15.2" customHeight="1" x14ac:dyDescent="0.2">
      <c r="A59" s="26" t="s">
        <v>80</v>
      </c>
      <c r="B59" s="68" t="s">
        <v>41</v>
      </c>
      <c r="C59" s="68"/>
      <c r="D59" s="27">
        <f>D60</f>
        <v>112126</v>
      </c>
    </row>
    <row r="60" spans="1:4" ht="39" customHeight="1" x14ac:dyDescent="0.2">
      <c r="A60" s="28" t="s">
        <v>79</v>
      </c>
      <c r="B60" s="50" t="s">
        <v>82</v>
      </c>
      <c r="C60" s="69"/>
      <c r="D60" s="21">
        <v>112126</v>
      </c>
    </row>
    <row r="61" spans="1:4" ht="15.75" customHeight="1" x14ac:dyDescent="0.2">
      <c r="A61" s="36" t="s">
        <v>119</v>
      </c>
      <c r="B61" s="42" t="s">
        <v>120</v>
      </c>
      <c r="C61" s="43"/>
      <c r="D61" s="34">
        <f>D62</f>
        <v>3040294</v>
      </c>
    </row>
    <row r="62" spans="1:4" ht="39" customHeight="1" x14ac:dyDescent="0.2">
      <c r="A62" s="38" t="s">
        <v>121</v>
      </c>
      <c r="B62" s="44" t="s">
        <v>122</v>
      </c>
      <c r="C62" s="45"/>
      <c r="D62" s="21">
        <f>D63</f>
        <v>3040294</v>
      </c>
    </row>
    <row r="63" spans="1:4" ht="39" customHeight="1" x14ac:dyDescent="0.2">
      <c r="A63" s="38" t="s">
        <v>123</v>
      </c>
      <c r="B63" s="46" t="s">
        <v>124</v>
      </c>
      <c r="C63" s="47"/>
      <c r="D63" s="21">
        <v>3040294</v>
      </c>
    </row>
    <row r="64" spans="1:4" ht="68.25" customHeight="1" x14ac:dyDescent="0.2">
      <c r="A64" s="37" t="s">
        <v>125</v>
      </c>
      <c r="B64" s="48" t="s">
        <v>126</v>
      </c>
      <c r="C64" s="48"/>
      <c r="D64" s="36">
        <f>D65</f>
        <v>35672</v>
      </c>
    </row>
    <row r="65" spans="1:4" ht="53.25" customHeight="1" x14ac:dyDescent="0.2">
      <c r="A65" s="39" t="s">
        <v>127</v>
      </c>
      <c r="B65" s="41" t="s">
        <v>128</v>
      </c>
      <c r="C65" s="41"/>
      <c r="D65" s="40">
        <f>D66</f>
        <v>35672</v>
      </c>
    </row>
    <row r="66" spans="1:4" ht="54" customHeight="1" x14ac:dyDescent="0.2">
      <c r="A66" s="39" t="s">
        <v>129</v>
      </c>
      <c r="B66" s="41" t="s">
        <v>130</v>
      </c>
      <c r="C66" s="41"/>
      <c r="D66" s="40">
        <f>D67</f>
        <v>35672</v>
      </c>
    </row>
    <row r="67" spans="1:4" ht="55.5" customHeight="1" x14ac:dyDescent="0.2">
      <c r="A67" s="39" t="s">
        <v>131</v>
      </c>
      <c r="B67" s="41" t="s">
        <v>132</v>
      </c>
      <c r="C67" s="41"/>
      <c r="D67" s="40">
        <v>35672</v>
      </c>
    </row>
    <row r="68" spans="1:4" ht="39.75" customHeight="1" x14ac:dyDescent="0.2">
      <c r="A68" s="35" t="s">
        <v>114</v>
      </c>
      <c r="B68" s="49" t="s">
        <v>115</v>
      </c>
      <c r="C68" s="48"/>
      <c r="D68" s="34">
        <f>D69</f>
        <v>-3040294</v>
      </c>
    </row>
    <row r="69" spans="1:4" ht="39.75" customHeight="1" x14ac:dyDescent="0.2">
      <c r="A69" s="33" t="s">
        <v>116</v>
      </c>
      <c r="B69" s="51" t="s">
        <v>117</v>
      </c>
      <c r="C69" s="52"/>
      <c r="D69" s="21">
        <f>D70</f>
        <v>-3040294</v>
      </c>
    </row>
    <row r="70" spans="1:4" ht="39" customHeight="1" x14ac:dyDescent="0.2">
      <c r="A70" s="33" t="s">
        <v>113</v>
      </c>
      <c r="B70" s="50" t="s">
        <v>118</v>
      </c>
      <c r="C70" s="41"/>
      <c r="D70" s="21">
        <v>-3040294</v>
      </c>
    </row>
  </sheetData>
  <mergeCells count="67">
    <mergeCell ref="B46:C46"/>
    <mergeCell ref="B59:C59"/>
    <mergeCell ref="B60:C60"/>
    <mergeCell ref="B50:C50"/>
    <mergeCell ref="B51:C51"/>
    <mergeCell ref="B52:C52"/>
    <mergeCell ref="B53:C53"/>
    <mergeCell ref="B54:C54"/>
    <mergeCell ref="B57:C57"/>
    <mergeCell ref="B58:C58"/>
    <mergeCell ref="B47:C47"/>
    <mergeCell ref="B48:C48"/>
    <mergeCell ref="B49:C49"/>
    <mergeCell ref="B55:C55"/>
    <mergeCell ref="B56:C56"/>
    <mergeCell ref="B41:C41"/>
    <mergeCell ref="B43:C43"/>
    <mergeCell ref="B42:C42"/>
    <mergeCell ref="B44:C44"/>
    <mergeCell ref="B28:C28"/>
    <mergeCell ref="B30:C30"/>
    <mergeCell ref="B29:C29"/>
    <mergeCell ref="B31:C31"/>
    <mergeCell ref="B34:C34"/>
    <mergeCell ref="B9:C9"/>
    <mergeCell ref="B10:C10"/>
    <mergeCell ref="C2:D2"/>
    <mergeCell ref="A4:D4"/>
    <mergeCell ref="B6:C6"/>
    <mergeCell ref="B7:C7"/>
    <mergeCell ref="A8:C8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8:C68"/>
    <mergeCell ref="B70:C70"/>
    <mergeCell ref="B69:C69"/>
    <mergeCell ref="B24:C24"/>
    <mergeCell ref="B25:C25"/>
    <mergeCell ref="B26:C26"/>
    <mergeCell ref="B27:C27"/>
    <mergeCell ref="B45:C45"/>
    <mergeCell ref="B38:C38"/>
    <mergeCell ref="B39:C39"/>
    <mergeCell ref="B40:C40"/>
    <mergeCell ref="B32:C32"/>
    <mergeCell ref="B33:C33"/>
    <mergeCell ref="B35:C35"/>
    <mergeCell ref="B36:C36"/>
    <mergeCell ref="B37:C37"/>
    <mergeCell ref="B66:C66"/>
    <mergeCell ref="B67:C67"/>
    <mergeCell ref="B61:C61"/>
    <mergeCell ref="B62:C62"/>
    <mergeCell ref="B63:C63"/>
    <mergeCell ref="B64:C64"/>
    <mergeCell ref="B65:C65"/>
  </mergeCells>
  <pageMargins left="0.55000000000000004" right="0.39370078740157483" top="0.6" bottom="0.39370078740157483" header="0.31496062992125984" footer="0.31496062992125984"/>
  <pageSetup paperSize="9" scale="92" orientation="portrait" r:id="rId1"/>
  <headerFooter differentFirst="1">
    <oddHeader>&amp;L]&amp;C&amp;P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2023-04-21T06:31:55Z</dcterms:modified>
</cp:coreProperties>
</file>