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CEB3FEC2-56D3-4201-9AF6-51CD7A3AB9D6}" xr6:coauthVersionLast="36" xr6:coauthVersionMax="36" xr10:uidLastSave="{00000000-0000-0000-0000-000000000000}"/>
  <bookViews>
    <workbookView xWindow="0" yWindow="0" windowWidth="21600" windowHeight="10425" xr2:uid="{00000000-000D-0000-FFFF-FFFF00000000}"/>
  </bookViews>
  <sheets>
    <sheet name="Table1" sheetId="1" r:id="rId1"/>
  </sheets>
  <definedNames>
    <definedName name="_xlnm.Print_Titles" localSheetId="0">Table1!$7:$7</definedName>
  </definedNames>
  <calcPr calcId="191029"/>
</workbook>
</file>

<file path=xl/calcChain.xml><?xml version="1.0" encoding="utf-8"?>
<calcChain xmlns="http://schemas.openxmlformats.org/spreadsheetml/2006/main">
  <c r="G133" i="1" l="1"/>
  <c r="G30" i="1" l="1"/>
  <c r="G137" i="1" l="1"/>
  <c r="G138" i="1"/>
  <c r="G19" i="1" l="1"/>
  <c r="G105" i="1" l="1"/>
  <c r="G104" i="1" s="1"/>
  <c r="G103" i="1" s="1"/>
  <c r="G102" i="1" s="1"/>
  <c r="G101" i="1" s="1"/>
  <c r="G142" i="1" l="1"/>
  <c r="G48" i="1"/>
  <c r="G47" i="1"/>
  <c r="G46" i="1" s="1"/>
  <c r="G95" i="1" l="1"/>
  <c r="G94" i="1" s="1"/>
  <c r="G123" i="1" l="1"/>
  <c r="G121" i="1"/>
  <c r="G120" i="1" l="1"/>
  <c r="G92" i="1"/>
  <c r="G91" i="1" s="1"/>
  <c r="G69" i="1"/>
  <c r="G57" i="1"/>
  <c r="G56" i="1" s="1"/>
  <c r="G55" i="1" s="1"/>
  <c r="G118" i="1" l="1"/>
  <c r="G44" i="1" l="1"/>
  <c r="G43" i="1" l="1"/>
  <c r="G41" i="1" s="1"/>
  <c r="G40" i="1" s="1"/>
  <c r="G99" i="1" l="1"/>
  <c r="G98" i="1" s="1"/>
  <c r="G97" i="1" s="1"/>
  <c r="G20" i="1" l="1"/>
  <c r="G61" i="1"/>
  <c r="G60" i="1" s="1"/>
  <c r="G52" i="1"/>
  <c r="G159" i="1"/>
  <c r="G158" i="1" s="1"/>
  <c r="G156" i="1"/>
  <c r="G155" i="1" s="1"/>
  <c r="G149" i="1"/>
  <c r="G148" i="1" s="1"/>
  <c r="G147" i="1" s="1"/>
  <c r="G146" i="1" s="1"/>
  <c r="G145" i="1" s="1"/>
  <c r="G144" i="1" s="1"/>
  <c r="G140" i="1"/>
  <c r="G139" i="1" s="1"/>
  <c r="G135" i="1"/>
  <c r="G134" i="1" s="1"/>
  <c r="G132" i="1" s="1"/>
  <c r="G129" i="1"/>
  <c r="G128" i="1" s="1"/>
  <c r="G127" i="1" s="1"/>
  <c r="G126" i="1" s="1"/>
  <c r="G117" i="1"/>
  <c r="G116" i="1" s="1"/>
  <c r="G115" i="1" s="1"/>
  <c r="G112" i="1"/>
  <c r="G111" i="1" s="1"/>
  <c r="G110" i="1" s="1"/>
  <c r="G109" i="1" s="1"/>
  <c r="G108" i="1" s="1"/>
  <c r="G89" i="1"/>
  <c r="G88" i="1" s="1"/>
  <c r="G87" i="1" s="1"/>
  <c r="G82" i="1"/>
  <c r="G81" i="1" s="1"/>
  <c r="G80" i="1" s="1"/>
  <c r="G79" i="1" s="1"/>
  <c r="G76" i="1"/>
  <c r="G75" i="1" s="1"/>
  <c r="G74" i="1" s="1"/>
  <c r="G73" i="1" s="1"/>
  <c r="G72" i="1" s="1"/>
  <c r="G68" i="1"/>
  <c r="G67" i="1" s="1"/>
  <c r="G66" i="1" s="1"/>
  <c r="G65" i="1" s="1"/>
  <c r="G37" i="1"/>
  <c r="G36" i="1" s="1"/>
  <c r="G35" i="1" s="1"/>
  <c r="G34" i="1" s="1"/>
  <c r="G32" i="1"/>
  <c r="G31" i="1" s="1"/>
  <c r="G29" i="1" s="1"/>
  <c r="G28" i="1" s="1"/>
  <c r="G26" i="1"/>
  <c r="G14" i="1"/>
  <c r="G13" i="1" s="1"/>
  <c r="G12" i="1" s="1"/>
  <c r="G11" i="1" s="1"/>
  <c r="G114" i="1" l="1"/>
  <c r="G78" i="1"/>
  <c r="G71" i="1" s="1"/>
  <c r="G125" i="1"/>
  <c r="G86" i="1"/>
  <c r="G85" i="1" s="1"/>
  <c r="G84" i="1" s="1"/>
  <c r="G18" i="1"/>
  <c r="G17" i="1" s="1"/>
  <c r="G16" i="1" s="1"/>
  <c r="G59" i="1"/>
  <c r="G39" i="1" s="1"/>
  <c r="G10" i="1" s="1"/>
  <c r="G154" i="1"/>
  <c r="G153" i="1" s="1"/>
  <c r="G152" i="1" s="1"/>
  <c r="G151" i="1" s="1"/>
  <c r="G107" i="1" l="1"/>
  <c r="G8" i="1" s="1"/>
  <c r="G51" i="1"/>
  <c r="G50" i="1" s="1"/>
</calcChain>
</file>

<file path=xl/sharedStrings.xml><?xml version="1.0" encoding="utf-8"?>
<sst xmlns="http://schemas.openxmlformats.org/spreadsheetml/2006/main" count="846" uniqueCount="218">
  <si>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</si>
  <si>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</si>
  <si>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</si>
  <si>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</si>
  <si>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</si>
  <si>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</si>
  <si>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</si>
  <si>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</si>
  <si>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</si>
  <si>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4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</si>
  <si>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</si>
  <si>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</si>
  <si>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</si>
  <si>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</si>
  <si>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</si>
  <si>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</si>
  <si>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</si>
  <si>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</si>
  <si>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</si>
  <si>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</si>
  <si>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</si>
  <si>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</si>
  <si>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</si>
  <si>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</si>
  <si>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</si>
  <si>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</si>
  <si>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</si>
  <si>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</si>
  <si>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</si>
  <si>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</si>
  <si>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</si>
  <si>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</si>
  <si>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</si>
  <si>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</si>
  <si>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</si>
  <si>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</si>
  <si>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</si>
  <si>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</si>
  <si>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</si>
  <si>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</si>
  <si>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</si>
  <si>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</si>
  <si>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</si>
  <si>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</si>
  <si>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</si>
  <si>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</si>
  <si>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</si>
  <si>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</si>
  <si>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</si>
  <si>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</si>
  <si>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</si>
  <si>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</si>
  <si>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</si>
  <si>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</si>
  <si>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</si>
  <si>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</si>
  <si>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</si>
  <si>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</si>
  <si>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</si>
  <si>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</si>
  <si>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</si>
  <si>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</si>
  <si>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</si>
  <si>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</si>
  <si>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</si>
  <si>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</si>
  <si>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</si>
  <si>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</si>
  <si>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</si>
  <si>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</si>
  <si>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</si>
  <si>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</si>
  <si>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</si>
  <si>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</si>
  <si>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</si>
  <si>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</si>
  <si>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</si>
  <si>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</si>
  <si>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</si>
  <si>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</si>
  <si>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</si>
  <si>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</si>
  <si>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</si>
  <si>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</si>
  <si>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</si>
  <si>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</si>
  <si>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</si>
  <si>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</si>
  <si>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</si>
  <si>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</si>
  <si>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</si>
  <si>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</si>
  <si>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</si>
  <si>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</si>
  <si>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 xml:space="preserve"> 09 1 01 С1402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</si>
  <si>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</si>
  <si>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</si>
  <si>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</si>
  <si>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</si>
  <si>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</si>
  <si>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</si>
  <si>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</si>
  <si>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</si>
  <si>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</si>
  <si>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</si>
  <si>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</si>
  <si>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</si>
  <si>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</si>
  <si>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</si>
  <si>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</si>
  <si>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</si>
  <si>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</si>
  <si>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</si>
  <si>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</si>
  <si>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</si>
  <si>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</si>
  <si>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</si>
  <si>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</si>
  <si>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</si>
  <si>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</si>
  <si>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</si>
  <si>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</si>
  <si>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</si>
  <si>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</si>
  <si>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</si>
  <si>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</si>
  <si>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</si>
  <si>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</si>
  <si>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</si>
  <si>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</si>
  <si>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</si>
  <si>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</si>
  <si>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</si>
  <si>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</si>
  <si>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</si>
  <si>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Физическая культура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</si>
  <si>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</si>
  <si>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</si>
  <si>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</si>
  <si>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</si>
  <si>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</si>
  <si>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</si>
  <si>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</si>
  <si>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</si>
  <si>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</si>
  <si>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ГРБС</t>
  </si>
  <si>
    <t>7</t>
  </si>
  <si>
    <t>001</t>
  </si>
  <si>
    <t>19 1 01 00000</t>
  </si>
  <si>
    <t>Муниципальная программа «Формирование современной городской среды в поселке Иванино Курчатовского района на 2018-2024 годы»</t>
  </si>
  <si>
    <t>19 1 F2 55550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</si>
  <si>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</si>
  <si>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</si>
  <si>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</si>
  <si>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</si>
  <si>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</si>
  <si>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</si>
  <si>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</si>
  <si>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</si>
  <si>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</si>
  <si>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</si>
  <si>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</si>
  <si>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13 1 01 С1413</t>
  </si>
  <si>
    <t>Основное мероприятие "Реализация регионального проекта "Формирование комфортной городской среды"</t>
  </si>
  <si>
    <t>19 1 F2 00000</t>
  </si>
  <si>
    <t>Реализация программ формирования современной городской среды</t>
  </si>
  <si>
    <t>300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</si>
  <si>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</si>
  <si>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</si>
  <si>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</si>
  <si>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</si>
  <si>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</si>
  <si>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</si>
  <si>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</si>
  <si>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07 2 03 00000</t>
  </si>
  <si>
    <t>07 2 03 13600</t>
  </si>
  <si>
    <t xml:space="preserve">07 2 03 S3600 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</si>
  <si>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</si>
  <si>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11 2 03 13390</t>
  </si>
  <si>
    <t>12 2 02 С1435</t>
  </si>
  <si>
    <t>12 0 00 00000</t>
  </si>
  <si>
    <t>Муниципальная программа "Профилактика правонарушений в поселке Иванино Курчатовского района Курской области"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</si>
  <si>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</si>
  <si>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Реализация программ формирования современной городской среды за счет средств местного бюджета</t>
  </si>
  <si>
    <t>19 1 01 С5550</t>
  </si>
  <si>
    <t>Другие вопросы в области национальной экономики</t>
  </si>
  <si>
    <t>Межевание автомобильных дорог общего пользования местного значения, проведение кадастровых работ</t>
  </si>
  <si>
    <t>Закупка товаров, работ и услуг для государственных (муниципальных) нужд</t>
  </si>
  <si>
    <t>12</t>
  </si>
  <si>
    <t>11 2 02 С1425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</si>
  <si>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</si>
  <si>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>ВЕДОМСТВЕННАЯ СТРУКТУРА РАСХОДОВ БЮДЖЕТА МУНИЦИПАЛЬНОГО ОБРАЗОВАНИЯ «ПОСЁЛОК ИВАНИНО» КУРЧАТОВСКОГО РАЙОНА КУРСКОЙ ОБЛАСТИ НА 2023 ГОД</t>
  </si>
  <si>
    <t>19 1 00 00000</t>
  </si>
  <si>
    <t>Муниципальная программа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</si>
  <si>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</si>
  <si>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Муниципальная программа поселка Иванино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</si>
  <si>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поселка Иванино Курчатовского района Курской области «Управление муниципальным имуществом и земельными ресурсами»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</si>
  <si>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</si>
  <si>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</si>
  <si>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</si>
  <si>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</si>
  <si>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</si>
  <si>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</si>
  <si>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</si>
  <si>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</si>
  <si>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</si>
  <si>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Мероприятия по внесению в Единый государственный реестр недвижимости сведений о границах муниципальных образований и границ населенных пунктов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</si>
  <si>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</si>
  <si>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"Благоустройство дворовых территорий многоквартирных домов и территорий общего пользования на территории поселка Иванино Курчатовского района" муниципальной программы поселка Иванино Курчатовского района Курской области "Формирование современной городской среды в поселке Иванино Курчатовского района 2018-2024 годы"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</si>
  <si>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</si>
  <si>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</si>
  <si>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</si>
  <si>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</si>
  <si>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</si>
  <si>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Муниципальная программа поселка Иванино Курчатовского района Курской области «Энергосбережение и повышение энергетической эффективности в поселке Иванино Курчатовского района Курской области»</t>
  </si>
  <si>
    <t>05 1 00 00000</t>
  </si>
  <si>
    <t>Администрация поселка Иванино</t>
  </si>
  <si>
    <t>Приложение № 7 
к решению Собрания депутатов поселка 
Иванино Курчатовского района Курской 
области №44/7с от 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</si>
</sst>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00000"/>
    <numFmt numFmtId="166" formatCode="0.00_ ;\-0.00\ "/>
    <numFmt numFmtId="167" formatCode="#,##0.00_ ;\-#,##0.00\ 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09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workbookViewId="0">
      <selection activeCell="A2" sqref="A2"/>
    </sheetView>
  </sheetViews>
  <sheetFormatPr defaultRowHeight="12.75" x14ac:dyDescent="0.2"/>
  <cols>
    <col min="1" max="1" width="63.33203125" style="27" customWidth="1"/>
    <col min="2" max="2" width="5.83203125" style="38" customWidth="1"/>
    <col min="3" max="3" width="5.1640625" style="28" customWidth="1"/>
    <col min="4" max="4" width="5.5" style="29" customWidth="1"/>
    <col min="5" max="5" width="14.33203125" style="28" customWidth="1"/>
    <col min="6" max="6" width="5.1640625" style="29" customWidth="1"/>
    <col min="7" max="7" width="13.33203125" style="30" customWidth="1"/>
  </cols>
  <sheetData>
    <row r="1" spans="1:7" x14ac:dyDescent="0.2">
      <c r="D1" s="33"/>
    </row>
    <row r="2" spans="1:7" ht="69.75" customHeight="1" x14ac:dyDescent="0.2">
      <c r="A2" s="31" t="s">
        <v>0</v>
      </c>
      <c r="B2" s="37"/>
      <c r="C2" s="32" t="s">
        <v>0</v>
      </c>
      <c r="D2" s="95" t="s">
        <v>217</v>
      </c>
      <c r="E2" s="96"/>
      <c r="F2" s="96"/>
      <c r="G2" s="96"/>
    </row>
    <row r="3" spans="1:7" ht="18" customHeight="1" x14ac:dyDescent="0.2">
      <c r="A3" s="97" t="s">
        <v>0</v>
      </c>
      <c r="B3" s="97"/>
      <c r="C3" s="97"/>
      <c r="D3" s="97"/>
      <c r="E3" s="97"/>
      <c r="F3" s="97"/>
      <c r="G3" s="97"/>
    </row>
    <row r="4" spans="1:7" ht="47.25" customHeight="1" x14ac:dyDescent="0.2">
      <c r="A4" s="98" t="s">
        <v>191</v>
      </c>
      <c r="B4" s="98"/>
      <c r="C4" s="98"/>
      <c r="D4" s="98"/>
      <c r="E4" s="98"/>
      <c r="F4" s="98"/>
      <c r="G4" s="98"/>
    </row>
    <row r="5" spans="1:7" ht="12.75" customHeight="1" x14ac:dyDescent="0.2">
      <c r="A5" s="31" t="s">
        <v>0</v>
      </c>
      <c r="B5" s="37"/>
      <c r="C5" s="36" t="s">
        <v>0</v>
      </c>
      <c r="D5" s="37" t="s">
        <v>0</v>
      </c>
      <c r="E5" s="36" t="s">
        <v>0</v>
      </c>
      <c r="F5" s="37" t="s">
        <v>0</v>
      </c>
      <c r="G5" s="30" t="s">
        <v>1</v>
      </c>
    </row>
    <row r="6" spans="1:7" ht="24" customHeight="1" x14ac:dyDescent="0.2">
      <c r="A6" s="5" t="s">
        <v>2</v>
      </c>
      <c r="B6" s="34" t="s">
        <v>145</v>
      </c>
      <c r="C6" s="3" t="s">
        <v>3</v>
      </c>
      <c r="D6" s="34" t="s">
        <v>4</v>
      </c>
      <c r="E6" s="3" t="s">
        <v>5</v>
      </c>
      <c r="F6" s="34" t="s">
        <v>6</v>
      </c>
      <c r="G6" s="35" t="s">
        <v>7</v>
      </c>
    </row>
    <row r="7" spans="1:7" ht="12.75" customHeight="1" x14ac:dyDescent="0.2">
      <c r="A7" s="6" t="s">
        <v>8</v>
      </c>
      <c r="B7" s="19">
        <v>2</v>
      </c>
      <c r="C7" s="7">
        <v>3</v>
      </c>
      <c r="D7" s="19" t="s">
        <v>9</v>
      </c>
      <c r="E7" s="7">
        <v>5</v>
      </c>
      <c r="F7" s="19" t="s">
        <v>10</v>
      </c>
      <c r="G7" s="20" t="s">
        <v>146</v>
      </c>
    </row>
    <row r="8" spans="1:7" ht="14.45" customHeight="1" x14ac:dyDescent="0.2">
      <c r="A8" s="2" t="s">
        <v>11</v>
      </c>
      <c r="B8" s="25"/>
      <c r="C8" s="4" t="s">
        <v>0</v>
      </c>
      <c r="D8" s="21" t="s">
        <v>0</v>
      </c>
      <c r="E8" s="4" t="s">
        <v>0</v>
      </c>
      <c r="F8" s="21" t="s">
        <v>0</v>
      </c>
      <c r="G8" s="48">
        <f>G10+G65+G71+G84+G107+G144+G151</f>
        <v>11011898</v>
      </c>
    </row>
    <row r="9" spans="1:7" ht="14.45" customHeight="1" x14ac:dyDescent="0.2">
      <c r="A9" s="2" t="s">
        <v>216</v>
      </c>
      <c r="B9" s="21" t="s">
        <v>147</v>
      </c>
      <c r="C9" s="4"/>
      <c r="D9" s="21"/>
      <c r="E9" s="4"/>
      <c r="F9" s="21"/>
      <c r="G9" s="48">
        <v>10939323.74</v>
      </c>
    </row>
    <row r="10" spans="1:7" ht="14.45" customHeight="1" x14ac:dyDescent="0.2">
      <c r="A10" s="2" t="s">
        <v>12</v>
      </c>
      <c r="B10" s="25" t="s">
        <v>147</v>
      </c>
      <c r="C10" s="4" t="s">
        <v>13</v>
      </c>
      <c r="D10" s="21" t="s">
        <v>0</v>
      </c>
      <c r="E10" s="4" t="s">
        <v>0</v>
      </c>
      <c r="F10" s="21" t="s">
        <v>0</v>
      </c>
      <c r="G10" s="48">
        <f>G11+G16+G34+G39</f>
        <v>5364762.8499999996</v>
      </c>
    </row>
    <row r="11" spans="1:7" ht="24" customHeight="1" x14ac:dyDescent="0.2">
      <c r="A11" s="42" t="s">
        <v>14</v>
      </c>
      <c r="B11" s="25" t="s">
        <v>147</v>
      </c>
      <c r="C11" s="4" t="s">
        <v>13</v>
      </c>
      <c r="D11" s="21" t="s">
        <v>15</v>
      </c>
      <c r="E11" s="4" t="s">
        <v>0</v>
      </c>
      <c r="F11" s="21" t="s">
        <v>0</v>
      </c>
      <c r="G11" s="48">
        <f>G12</f>
        <v>906186</v>
      </c>
    </row>
    <row r="12" spans="1:7" ht="24.75" customHeight="1" x14ac:dyDescent="0.2">
      <c r="A12" s="75" t="s">
        <v>16</v>
      </c>
      <c r="B12" s="22" t="s">
        <v>147</v>
      </c>
      <c r="C12" s="3" t="s">
        <v>13</v>
      </c>
      <c r="D12" s="46" t="s">
        <v>15</v>
      </c>
      <c r="E12" s="47" t="s">
        <v>17</v>
      </c>
      <c r="F12" s="46" t="s">
        <v>0</v>
      </c>
      <c r="G12" s="49">
        <f>G13</f>
        <v>906186</v>
      </c>
    </row>
    <row r="13" spans="1:7" ht="14.45" customHeight="1" x14ac:dyDescent="0.2">
      <c r="A13" s="80" t="s">
        <v>82</v>
      </c>
      <c r="B13" s="26" t="s">
        <v>147</v>
      </c>
      <c r="C13" s="44" t="s">
        <v>13</v>
      </c>
      <c r="D13" s="45" t="s">
        <v>15</v>
      </c>
      <c r="E13" s="47" t="s">
        <v>18</v>
      </c>
      <c r="F13" s="45" t="s">
        <v>0</v>
      </c>
      <c r="G13" s="49">
        <f>G14</f>
        <v>906186</v>
      </c>
    </row>
    <row r="14" spans="1:7" ht="26.25" customHeight="1" x14ac:dyDescent="0.2">
      <c r="A14" s="80" t="s">
        <v>81</v>
      </c>
      <c r="B14" s="26" t="s">
        <v>147</v>
      </c>
      <c r="C14" s="44" t="s">
        <v>13</v>
      </c>
      <c r="D14" s="45" t="s">
        <v>15</v>
      </c>
      <c r="E14" s="47" t="s">
        <v>83</v>
      </c>
      <c r="F14" s="45" t="s">
        <v>0</v>
      </c>
      <c r="G14" s="49">
        <f>G15</f>
        <v>906186</v>
      </c>
    </row>
    <row r="15" spans="1:7" ht="53.25" customHeight="1" x14ac:dyDescent="0.2">
      <c r="A15" s="80" t="s">
        <v>19</v>
      </c>
      <c r="B15" s="26" t="s">
        <v>147</v>
      </c>
      <c r="C15" s="44" t="s">
        <v>13</v>
      </c>
      <c r="D15" s="45" t="s">
        <v>15</v>
      </c>
      <c r="E15" s="47" t="s">
        <v>83</v>
      </c>
      <c r="F15" s="45" t="s">
        <v>20</v>
      </c>
      <c r="G15" s="49">
        <v>906186</v>
      </c>
    </row>
    <row r="16" spans="1:7" ht="39.75" customHeight="1" x14ac:dyDescent="0.2">
      <c r="A16" s="2" t="s">
        <v>28</v>
      </c>
      <c r="B16" s="25" t="s">
        <v>147</v>
      </c>
      <c r="C16" s="4" t="s">
        <v>13</v>
      </c>
      <c r="D16" s="21" t="s">
        <v>29</v>
      </c>
      <c r="E16" s="9"/>
      <c r="F16" s="21" t="s">
        <v>0</v>
      </c>
      <c r="G16" s="48">
        <f>G17+G28</f>
        <v>1771349</v>
      </c>
    </row>
    <row r="17" spans="1:7" ht="37.5" customHeight="1" x14ac:dyDescent="0.2">
      <c r="A17" s="75" t="s">
        <v>84</v>
      </c>
      <c r="B17" s="39" t="s">
        <v>147</v>
      </c>
      <c r="C17" s="3" t="s">
        <v>13</v>
      </c>
      <c r="D17" s="46" t="s">
        <v>29</v>
      </c>
      <c r="E17" s="47" t="s">
        <v>56</v>
      </c>
      <c r="F17" s="46" t="s">
        <v>0</v>
      </c>
      <c r="G17" s="49">
        <f>G18</f>
        <v>1471349</v>
      </c>
    </row>
    <row r="18" spans="1:7" ht="60.75" customHeight="1" x14ac:dyDescent="0.2">
      <c r="A18" s="75" t="s">
        <v>85</v>
      </c>
      <c r="B18" s="39" t="s">
        <v>147</v>
      </c>
      <c r="C18" s="44" t="s">
        <v>13</v>
      </c>
      <c r="D18" s="45" t="s">
        <v>29</v>
      </c>
      <c r="E18" s="47" t="s">
        <v>57</v>
      </c>
      <c r="F18" s="45" t="s">
        <v>0</v>
      </c>
      <c r="G18" s="49">
        <f>G19</f>
        <v>1471349</v>
      </c>
    </row>
    <row r="19" spans="1:7" ht="15" customHeight="1" x14ac:dyDescent="0.2">
      <c r="A19" s="75" t="s">
        <v>86</v>
      </c>
      <c r="B19" s="39" t="s">
        <v>147</v>
      </c>
      <c r="C19" s="44" t="s">
        <v>13</v>
      </c>
      <c r="D19" s="45" t="s">
        <v>29</v>
      </c>
      <c r="E19" s="47" t="s">
        <v>58</v>
      </c>
      <c r="F19" s="45" t="s">
        <v>0</v>
      </c>
      <c r="G19" s="49">
        <f>G20+G26</f>
        <v>1471349</v>
      </c>
    </row>
    <row r="20" spans="1:7" ht="21.75" customHeight="1" x14ac:dyDescent="0.2">
      <c r="A20" s="75" t="s">
        <v>87</v>
      </c>
      <c r="B20" s="39" t="s">
        <v>147</v>
      </c>
      <c r="C20" s="44" t="s">
        <v>13</v>
      </c>
      <c r="D20" s="45" t="s">
        <v>29</v>
      </c>
      <c r="E20" s="47" t="s">
        <v>90</v>
      </c>
      <c r="F20" s="45"/>
      <c r="G20" s="49">
        <f>G21+G24+G25</f>
        <v>1461349</v>
      </c>
    </row>
    <row r="21" spans="1:7" ht="19.5" customHeight="1" x14ac:dyDescent="0.2">
      <c r="A21" s="99" t="s">
        <v>92</v>
      </c>
      <c r="B21" s="107" t="s">
        <v>147</v>
      </c>
      <c r="C21" s="101" t="s">
        <v>13</v>
      </c>
      <c r="D21" s="102" t="s">
        <v>29</v>
      </c>
      <c r="E21" s="104" t="s">
        <v>90</v>
      </c>
      <c r="F21" s="102">
        <v>100</v>
      </c>
      <c r="G21" s="106">
        <v>1355248</v>
      </c>
    </row>
    <row r="22" spans="1:7" ht="14.45" customHeight="1" x14ac:dyDescent="0.2">
      <c r="A22" s="100"/>
      <c r="B22" s="108"/>
      <c r="C22" s="101"/>
      <c r="D22" s="103"/>
      <c r="E22" s="105"/>
      <c r="F22" s="103"/>
      <c r="G22" s="106"/>
    </row>
    <row r="23" spans="1:7" ht="14.45" customHeight="1" x14ac:dyDescent="0.2">
      <c r="A23" s="100"/>
      <c r="B23" s="108"/>
      <c r="C23" s="101"/>
      <c r="D23" s="103"/>
      <c r="E23" s="105"/>
      <c r="F23" s="103"/>
      <c r="G23" s="106"/>
    </row>
    <row r="24" spans="1:7" ht="24" customHeight="1" x14ac:dyDescent="0.2">
      <c r="A24" s="75" t="s">
        <v>23</v>
      </c>
      <c r="B24" s="39" t="s">
        <v>147</v>
      </c>
      <c r="C24" s="44" t="s">
        <v>13</v>
      </c>
      <c r="D24" s="45" t="s">
        <v>29</v>
      </c>
      <c r="E24" s="47" t="s">
        <v>94</v>
      </c>
      <c r="F24" s="45">
        <v>200</v>
      </c>
      <c r="G24" s="50">
        <v>100000</v>
      </c>
    </row>
    <row r="25" spans="1:7" ht="14.45" customHeight="1" x14ac:dyDescent="0.2">
      <c r="A25" s="75" t="s">
        <v>26</v>
      </c>
      <c r="B25" s="39" t="s">
        <v>147</v>
      </c>
      <c r="C25" s="44" t="s">
        <v>13</v>
      </c>
      <c r="D25" s="45" t="s">
        <v>29</v>
      </c>
      <c r="E25" s="47" t="s">
        <v>90</v>
      </c>
      <c r="F25" s="45">
        <v>800</v>
      </c>
      <c r="G25" s="59">
        <v>6101</v>
      </c>
    </row>
    <row r="26" spans="1:7" ht="14.45" customHeight="1" x14ac:dyDescent="0.2">
      <c r="A26" s="75" t="s">
        <v>88</v>
      </c>
      <c r="B26" s="39" t="s">
        <v>147</v>
      </c>
      <c r="C26" s="10" t="s">
        <v>13</v>
      </c>
      <c r="D26" s="22" t="s">
        <v>29</v>
      </c>
      <c r="E26" s="47" t="s">
        <v>93</v>
      </c>
      <c r="F26" s="22" t="s">
        <v>0</v>
      </c>
      <c r="G26" s="50">
        <f>G27</f>
        <v>10000</v>
      </c>
    </row>
    <row r="27" spans="1:7" ht="24" customHeight="1" x14ac:dyDescent="0.2">
      <c r="A27" s="75" t="s">
        <v>23</v>
      </c>
      <c r="B27" s="39" t="s">
        <v>147</v>
      </c>
      <c r="C27" s="3" t="s">
        <v>13</v>
      </c>
      <c r="D27" s="22" t="s">
        <v>29</v>
      </c>
      <c r="E27" s="47" t="s">
        <v>93</v>
      </c>
      <c r="F27" s="46">
        <v>200</v>
      </c>
      <c r="G27" s="49">
        <v>10000</v>
      </c>
    </row>
    <row r="28" spans="1:7" ht="38.25" customHeight="1" x14ac:dyDescent="0.2">
      <c r="A28" s="75" t="s">
        <v>193</v>
      </c>
      <c r="B28" s="39" t="s">
        <v>147</v>
      </c>
      <c r="C28" s="44" t="s">
        <v>13</v>
      </c>
      <c r="D28" s="26" t="s">
        <v>29</v>
      </c>
      <c r="E28" s="47" t="s">
        <v>63</v>
      </c>
      <c r="F28" s="45" t="s">
        <v>0</v>
      </c>
      <c r="G28" s="49">
        <f>G29</f>
        <v>300000</v>
      </c>
    </row>
    <row r="29" spans="1:7" ht="48.75" customHeight="1" x14ac:dyDescent="0.2">
      <c r="A29" s="75" t="s">
        <v>194</v>
      </c>
      <c r="B29" s="39" t="s">
        <v>147</v>
      </c>
      <c r="C29" s="44" t="s">
        <v>13</v>
      </c>
      <c r="D29" s="26" t="s">
        <v>29</v>
      </c>
      <c r="E29" s="47" t="s">
        <v>70</v>
      </c>
      <c r="F29" s="23" t="s">
        <v>0</v>
      </c>
      <c r="G29" s="49">
        <f>G31</f>
        <v>300000</v>
      </c>
    </row>
    <row r="30" spans="1:7" ht="66" customHeight="1" x14ac:dyDescent="0.2">
      <c r="A30" s="77" t="s">
        <v>194</v>
      </c>
      <c r="B30" s="39" t="s">
        <v>147</v>
      </c>
      <c r="C30" s="26" t="s">
        <v>13</v>
      </c>
      <c r="D30" s="26" t="s">
        <v>29</v>
      </c>
      <c r="E30" s="78" t="s">
        <v>71</v>
      </c>
      <c r="F30" s="23"/>
      <c r="G30" s="79">
        <f>G31</f>
        <v>300000</v>
      </c>
    </row>
    <row r="31" spans="1:7" ht="14.25" customHeight="1" x14ac:dyDescent="0.2">
      <c r="A31" s="11" t="s">
        <v>89</v>
      </c>
      <c r="B31" s="39" t="s">
        <v>147</v>
      </c>
      <c r="C31" s="44" t="s">
        <v>13</v>
      </c>
      <c r="D31" s="26" t="s">
        <v>29</v>
      </c>
      <c r="E31" s="47" t="s">
        <v>71</v>
      </c>
      <c r="F31" s="45" t="s">
        <v>0</v>
      </c>
      <c r="G31" s="49">
        <f>G32</f>
        <v>300000</v>
      </c>
    </row>
    <row r="32" spans="1:7" ht="24.75" customHeight="1" x14ac:dyDescent="0.2">
      <c r="A32" s="11" t="s">
        <v>96</v>
      </c>
      <c r="B32" s="39" t="s">
        <v>147</v>
      </c>
      <c r="C32" s="44" t="s">
        <v>13</v>
      </c>
      <c r="D32" s="26" t="s">
        <v>29</v>
      </c>
      <c r="E32" s="47" t="s">
        <v>91</v>
      </c>
      <c r="F32" s="45"/>
      <c r="G32" s="49">
        <f>G33</f>
        <v>300000</v>
      </c>
    </row>
    <row r="33" spans="1:7" ht="24.75" customHeight="1" x14ac:dyDescent="0.2">
      <c r="A33" s="11" t="s">
        <v>23</v>
      </c>
      <c r="B33" s="39" t="s">
        <v>147</v>
      </c>
      <c r="C33" s="44" t="s">
        <v>13</v>
      </c>
      <c r="D33" s="26" t="s">
        <v>29</v>
      </c>
      <c r="E33" s="47" t="s">
        <v>91</v>
      </c>
      <c r="F33" s="45" t="s">
        <v>24</v>
      </c>
      <c r="G33" s="49">
        <v>300000</v>
      </c>
    </row>
    <row r="34" spans="1:7" ht="14.45" customHeight="1" x14ac:dyDescent="0.2">
      <c r="A34" s="2" t="s">
        <v>37</v>
      </c>
      <c r="B34" s="25" t="s">
        <v>147</v>
      </c>
      <c r="C34" s="4" t="s">
        <v>13</v>
      </c>
      <c r="D34" s="21" t="s">
        <v>38</v>
      </c>
      <c r="E34" s="4" t="s">
        <v>0</v>
      </c>
      <c r="F34" s="21" t="s">
        <v>0</v>
      </c>
      <c r="G34" s="48">
        <f>G35</f>
        <v>50000</v>
      </c>
    </row>
    <row r="35" spans="1:7" ht="28.9" customHeight="1" x14ac:dyDescent="0.2">
      <c r="A35" s="1" t="s">
        <v>39</v>
      </c>
      <c r="B35" s="22" t="s">
        <v>147</v>
      </c>
      <c r="C35" s="3" t="s">
        <v>13</v>
      </c>
      <c r="D35" s="46" t="s">
        <v>38</v>
      </c>
      <c r="E35" s="47" t="s">
        <v>34</v>
      </c>
      <c r="F35" s="46" t="s">
        <v>0</v>
      </c>
      <c r="G35" s="49">
        <f>G36</f>
        <v>50000</v>
      </c>
    </row>
    <row r="36" spans="1:7" ht="14.45" customHeight="1" x14ac:dyDescent="0.2">
      <c r="A36" s="8" t="s">
        <v>37</v>
      </c>
      <c r="B36" s="26" t="s">
        <v>147</v>
      </c>
      <c r="C36" s="44" t="s">
        <v>13</v>
      </c>
      <c r="D36" s="45" t="s">
        <v>38</v>
      </c>
      <c r="E36" s="47" t="s">
        <v>35</v>
      </c>
      <c r="F36" s="45" t="s">
        <v>0</v>
      </c>
      <c r="G36" s="50">
        <f>G37</f>
        <v>50000</v>
      </c>
    </row>
    <row r="37" spans="1:7" ht="14.45" customHeight="1" x14ac:dyDescent="0.2">
      <c r="A37" s="8" t="s">
        <v>40</v>
      </c>
      <c r="B37" s="26" t="s">
        <v>147</v>
      </c>
      <c r="C37" s="44" t="s">
        <v>13</v>
      </c>
      <c r="D37" s="45" t="s">
        <v>38</v>
      </c>
      <c r="E37" s="47" t="s">
        <v>95</v>
      </c>
      <c r="F37" s="45" t="s">
        <v>0</v>
      </c>
      <c r="G37" s="49">
        <f>G38</f>
        <v>50000</v>
      </c>
    </row>
    <row r="38" spans="1:7" ht="14.45" customHeight="1" x14ac:dyDescent="0.2">
      <c r="A38" s="8" t="s">
        <v>26</v>
      </c>
      <c r="B38" s="26" t="s">
        <v>147</v>
      </c>
      <c r="C38" s="44" t="s">
        <v>13</v>
      </c>
      <c r="D38" s="45" t="s">
        <v>38</v>
      </c>
      <c r="E38" s="47" t="s">
        <v>95</v>
      </c>
      <c r="F38" s="45" t="s">
        <v>27</v>
      </c>
      <c r="G38" s="49">
        <v>50000</v>
      </c>
    </row>
    <row r="39" spans="1:7" ht="14.45" customHeight="1" x14ac:dyDescent="0.2">
      <c r="A39" s="2" t="s">
        <v>41</v>
      </c>
      <c r="B39" s="25" t="s">
        <v>147</v>
      </c>
      <c r="C39" s="4" t="s">
        <v>13</v>
      </c>
      <c r="D39" s="21" t="s">
        <v>42</v>
      </c>
      <c r="E39" s="4" t="s">
        <v>0</v>
      </c>
      <c r="F39" s="21" t="s">
        <v>0</v>
      </c>
      <c r="G39" s="48">
        <f>G40+G50+G55+G59+G46</f>
        <v>2637227.85</v>
      </c>
    </row>
    <row r="40" spans="1:7" ht="40.5" customHeight="1" x14ac:dyDescent="0.2">
      <c r="A40" s="88" t="s">
        <v>195</v>
      </c>
      <c r="B40" s="22" t="s">
        <v>147</v>
      </c>
      <c r="C40" s="22" t="s">
        <v>13</v>
      </c>
      <c r="D40" s="22" t="s">
        <v>42</v>
      </c>
      <c r="E40" s="56" t="s">
        <v>158</v>
      </c>
      <c r="F40" s="22"/>
      <c r="G40" s="58">
        <f>G41</f>
        <v>50000</v>
      </c>
    </row>
    <row r="41" spans="1:7" ht="48" customHeight="1" x14ac:dyDescent="0.2">
      <c r="A41" s="93" t="s">
        <v>196</v>
      </c>
      <c r="B41" s="89" t="s">
        <v>147</v>
      </c>
      <c r="C41" s="89" t="s">
        <v>13</v>
      </c>
      <c r="D41" s="89" t="s">
        <v>42</v>
      </c>
      <c r="E41" s="94" t="s">
        <v>159</v>
      </c>
      <c r="F41" s="89"/>
      <c r="G41" s="91">
        <f>G43</f>
        <v>50000</v>
      </c>
    </row>
    <row r="42" spans="1:7" ht="6" customHeight="1" x14ac:dyDescent="0.2">
      <c r="A42" s="93"/>
      <c r="B42" s="90"/>
      <c r="C42" s="90"/>
      <c r="D42" s="90"/>
      <c r="E42" s="94"/>
      <c r="F42" s="90"/>
      <c r="G42" s="92"/>
    </row>
    <row r="43" spans="1:7" ht="22.5" customHeight="1" x14ac:dyDescent="0.2">
      <c r="A43" s="76" t="s">
        <v>156</v>
      </c>
      <c r="B43" s="22" t="s">
        <v>147</v>
      </c>
      <c r="C43" s="22" t="s">
        <v>13</v>
      </c>
      <c r="D43" s="22" t="s">
        <v>42</v>
      </c>
      <c r="E43" s="56" t="s">
        <v>160</v>
      </c>
      <c r="F43" s="22"/>
      <c r="G43" s="58">
        <f>G44</f>
        <v>50000</v>
      </c>
    </row>
    <row r="44" spans="1:7" ht="14.45" customHeight="1" x14ac:dyDescent="0.2">
      <c r="A44" s="13" t="s">
        <v>157</v>
      </c>
      <c r="B44" s="22" t="s">
        <v>147</v>
      </c>
      <c r="C44" s="22" t="s">
        <v>13</v>
      </c>
      <c r="D44" s="22" t="s">
        <v>42</v>
      </c>
      <c r="E44" s="56" t="s">
        <v>161</v>
      </c>
      <c r="F44" s="22"/>
      <c r="G44" s="58">
        <f>G45</f>
        <v>50000</v>
      </c>
    </row>
    <row r="45" spans="1:7" ht="26.25" customHeight="1" x14ac:dyDescent="0.2">
      <c r="A45" s="76" t="s">
        <v>23</v>
      </c>
      <c r="B45" s="22" t="s">
        <v>147</v>
      </c>
      <c r="C45" s="22" t="s">
        <v>13</v>
      </c>
      <c r="D45" s="22" t="s">
        <v>42</v>
      </c>
      <c r="E45" s="57" t="s">
        <v>161</v>
      </c>
      <c r="F45" s="22" t="s">
        <v>24</v>
      </c>
      <c r="G45" s="58">
        <v>50000</v>
      </c>
    </row>
    <row r="46" spans="1:7" ht="26.25" customHeight="1" x14ac:dyDescent="0.2">
      <c r="A46" s="76" t="s">
        <v>181</v>
      </c>
      <c r="B46" s="22" t="s">
        <v>147</v>
      </c>
      <c r="C46" s="22" t="s">
        <v>13</v>
      </c>
      <c r="D46" s="22" t="s">
        <v>42</v>
      </c>
      <c r="E46" s="67" t="s">
        <v>180</v>
      </c>
      <c r="F46" s="22"/>
      <c r="G46" s="58">
        <f>G47</f>
        <v>1500</v>
      </c>
    </row>
    <row r="47" spans="1:7" ht="49.9" customHeight="1" x14ac:dyDescent="0.2">
      <c r="A47" s="76" t="s">
        <v>182</v>
      </c>
      <c r="B47" s="22" t="s">
        <v>147</v>
      </c>
      <c r="C47" s="22" t="s">
        <v>13</v>
      </c>
      <c r="D47" s="22" t="s">
        <v>42</v>
      </c>
      <c r="E47" s="67" t="s">
        <v>179</v>
      </c>
      <c r="F47" s="22"/>
      <c r="G47" s="58">
        <f>G49</f>
        <v>1500</v>
      </c>
    </row>
    <row r="48" spans="1:7" ht="24.75" customHeight="1" x14ac:dyDescent="0.2">
      <c r="A48" s="76" t="s">
        <v>190</v>
      </c>
      <c r="B48" s="22" t="s">
        <v>147</v>
      </c>
      <c r="C48" s="22" t="s">
        <v>13</v>
      </c>
      <c r="D48" s="22" t="s">
        <v>42</v>
      </c>
      <c r="E48" s="67" t="s">
        <v>179</v>
      </c>
      <c r="F48" s="22"/>
      <c r="G48" s="58">
        <f>G49</f>
        <v>1500</v>
      </c>
    </row>
    <row r="49" spans="1:7" ht="26.25" customHeight="1" x14ac:dyDescent="0.2">
      <c r="A49" s="76" t="s">
        <v>23</v>
      </c>
      <c r="B49" s="22" t="s">
        <v>147</v>
      </c>
      <c r="C49" s="22" t="s">
        <v>13</v>
      </c>
      <c r="D49" s="22" t="s">
        <v>42</v>
      </c>
      <c r="E49" s="67" t="s">
        <v>179</v>
      </c>
      <c r="F49" s="22"/>
      <c r="G49" s="58">
        <v>1500</v>
      </c>
    </row>
    <row r="50" spans="1:7" ht="24" customHeight="1" x14ac:dyDescent="0.2">
      <c r="A50" s="11" t="s">
        <v>49</v>
      </c>
      <c r="B50" s="39" t="s">
        <v>147</v>
      </c>
      <c r="C50" s="3" t="s">
        <v>13</v>
      </c>
      <c r="D50" s="46" t="s">
        <v>42</v>
      </c>
      <c r="E50" s="47" t="s">
        <v>102</v>
      </c>
      <c r="F50" s="46" t="s">
        <v>0</v>
      </c>
      <c r="G50" s="49">
        <f>G51</f>
        <v>22000</v>
      </c>
    </row>
    <row r="51" spans="1:7" ht="14.25" customHeight="1" x14ac:dyDescent="0.2">
      <c r="A51" s="11" t="s">
        <v>50</v>
      </c>
      <c r="B51" s="39" t="s">
        <v>147</v>
      </c>
      <c r="C51" s="44" t="s">
        <v>13</v>
      </c>
      <c r="D51" s="45" t="s">
        <v>42</v>
      </c>
      <c r="E51" s="47" t="s">
        <v>103</v>
      </c>
      <c r="F51" s="45" t="s">
        <v>0</v>
      </c>
      <c r="G51" s="49">
        <f>G52</f>
        <v>22000</v>
      </c>
    </row>
    <row r="52" spans="1:7" ht="24" customHeight="1" x14ac:dyDescent="0.2">
      <c r="A52" s="11" t="s">
        <v>96</v>
      </c>
      <c r="B52" s="39" t="s">
        <v>147</v>
      </c>
      <c r="C52" s="44" t="s">
        <v>13</v>
      </c>
      <c r="D52" s="45" t="s">
        <v>42</v>
      </c>
      <c r="E52" s="47" t="s">
        <v>104</v>
      </c>
      <c r="F52" s="23" t="s">
        <v>0</v>
      </c>
      <c r="G52" s="49">
        <f>G53+G54</f>
        <v>22000</v>
      </c>
    </row>
    <row r="53" spans="1:7" ht="25.5" customHeight="1" x14ac:dyDescent="0.2">
      <c r="A53" s="11" t="s">
        <v>23</v>
      </c>
      <c r="B53" s="39" t="s">
        <v>147</v>
      </c>
      <c r="C53" s="44" t="s">
        <v>13</v>
      </c>
      <c r="D53" s="45" t="s">
        <v>42</v>
      </c>
      <c r="E53" s="47" t="s">
        <v>104</v>
      </c>
      <c r="F53" s="45">
        <v>200</v>
      </c>
      <c r="G53" s="50">
        <v>10000</v>
      </c>
    </row>
    <row r="54" spans="1:7" ht="17.25" customHeight="1" x14ac:dyDescent="0.2">
      <c r="A54" s="11" t="s">
        <v>26</v>
      </c>
      <c r="B54" s="39" t="s">
        <v>147</v>
      </c>
      <c r="C54" s="26" t="s">
        <v>13</v>
      </c>
      <c r="D54" s="26" t="s">
        <v>42</v>
      </c>
      <c r="E54" s="39" t="s">
        <v>104</v>
      </c>
      <c r="F54" s="26" t="s">
        <v>27</v>
      </c>
      <c r="G54" s="50">
        <v>12000</v>
      </c>
    </row>
    <row r="55" spans="1:7" ht="16.5" customHeight="1" x14ac:dyDescent="0.2">
      <c r="A55" s="11" t="s">
        <v>97</v>
      </c>
      <c r="B55" s="39" t="s">
        <v>147</v>
      </c>
      <c r="C55" s="26" t="s">
        <v>13</v>
      </c>
      <c r="D55" s="26" t="s">
        <v>42</v>
      </c>
      <c r="E55" s="62" t="s">
        <v>36</v>
      </c>
      <c r="F55" s="26"/>
      <c r="G55" s="50">
        <f>G56</f>
        <v>0</v>
      </c>
    </row>
    <row r="56" spans="1:7" ht="18.75" customHeight="1" x14ac:dyDescent="0.2">
      <c r="A56" s="11" t="s">
        <v>98</v>
      </c>
      <c r="B56" s="39" t="s">
        <v>147</v>
      </c>
      <c r="C56" s="26" t="s">
        <v>13</v>
      </c>
      <c r="D56" s="26" t="s">
        <v>42</v>
      </c>
      <c r="E56" s="62" t="s">
        <v>105</v>
      </c>
      <c r="F56" s="26"/>
      <c r="G56" s="50">
        <f>G57</f>
        <v>0</v>
      </c>
    </row>
    <row r="57" spans="1:7" ht="27" customHeight="1" x14ac:dyDescent="0.2">
      <c r="A57" s="11" t="s">
        <v>96</v>
      </c>
      <c r="B57" s="39" t="s">
        <v>147</v>
      </c>
      <c r="C57" s="26" t="s">
        <v>13</v>
      </c>
      <c r="D57" s="26" t="s">
        <v>42</v>
      </c>
      <c r="E57" s="62" t="s">
        <v>171</v>
      </c>
      <c r="F57" s="26"/>
      <c r="G57" s="50">
        <f>G58</f>
        <v>0</v>
      </c>
    </row>
    <row r="58" spans="1:7" ht="16.5" customHeight="1" x14ac:dyDescent="0.2">
      <c r="A58" s="11" t="s">
        <v>26</v>
      </c>
      <c r="B58" s="39" t="s">
        <v>147</v>
      </c>
      <c r="C58" s="26" t="s">
        <v>13</v>
      </c>
      <c r="D58" s="26" t="s">
        <v>42</v>
      </c>
      <c r="E58" s="62" t="s">
        <v>171</v>
      </c>
      <c r="F58" s="26" t="s">
        <v>27</v>
      </c>
      <c r="G58" s="50">
        <v>0</v>
      </c>
    </row>
    <row r="59" spans="1:7" ht="24" customHeight="1" x14ac:dyDescent="0.2">
      <c r="A59" s="11" t="s">
        <v>99</v>
      </c>
      <c r="B59" s="39" t="s">
        <v>147</v>
      </c>
      <c r="C59" s="44" t="s">
        <v>13</v>
      </c>
      <c r="D59" s="45" t="s">
        <v>42</v>
      </c>
      <c r="E59" s="47" t="s">
        <v>22</v>
      </c>
      <c r="F59" s="45"/>
      <c r="G59" s="49">
        <f>G60</f>
        <v>2563727.85</v>
      </c>
    </row>
    <row r="60" spans="1:7" ht="25.5" customHeight="1" x14ac:dyDescent="0.2">
      <c r="A60" s="11" t="s">
        <v>100</v>
      </c>
      <c r="B60" s="39" t="s">
        <v>147</v>
      </c>
      <c r="C60" s="44" t="s">
        <v>13</v>
      </c>
      <c r="D60" s="45" t="s">
        <v>42</v>
      </c>
      <c r="E60" s="47" t="s">
        <v>106</v>
      </c>
      <c r="F60" s="23" t="s">
        <v>0</v>
      </c>
      <c r="G60" s="49">
        <f>G61</f>
        <v>2563727.85</v>
      </c>
    </row>
    <row r="61" spans="1:7" ht="25.5" customHeight="1" x14ac:dyDescent="0.2">
      <c r="A61" s="11" t="s">
        <v>101</v>
      </c>
      <c r="B61" s="39" t="s">
        <v>147</v>
      </c>
      <c r="C61" s="44" t="s">
        <v>13</v>
      </c>
      <c r="D61" s="45" t="s">
        <v>42</v>
      </c>
      <c r="E61" s="47" t="s">
        <v>107</v>
      </c>
      <c r="F61" s="45" t="s">
        <v>0</v>
      </c>
      <c r="G61" s="49">
        <f>G62+G63+G64</f>
        <v>2563727.85</v>
      </c>
    </row>
    <row r="62" spans="1:7" ht="50.25" customHeight="1" x14ac:dyDescent="0.2">
      <c r="A62" s="11" t="s">
        <v>19</v>
      </c>
      <c r="B62" s="39" t="s">
        <v>147</v>
      </c>
      <c r="C62" s="44" t="s">
        <v>13</v>
      </c>
      <c r="D62" s="45" t="s">
        <v>42</v>
      </c>
      <c r="E62" s="47" t="s">
        <v>107</v>
      </c>
      <c r="F62" s="45">
        <v>100</v>
      </c>
      <c r="G62" s="74">
        <v>1959989.85</v>
      </c>
    </row>
    <row r="63" spans="1:7" ht="24.75" customHeight="1" x14ac:dyDescent="0.2">
      <c r="A63" s="11" t="s">
        <v>23</v>
      </c>
      <c r="B63" s="39" t="s">
        <v>147</v>
      </c>
      <c r="C63" s="44" t="s">
        <v>13</v>
      </c>
      <c r="D63" s="45" t="s">
        <v>42</v>
      </c>
      <c r="E63" s="47" t="s">
        <v>107</v>
      </c>
      <c r="F63" s="45">
        <v>200</v>
      </c>
      <c r="G63" s="74">
        <v>600000</v>
      </c>
    </row>
    <row r="64" spans="1:7" ht="20.25" customHeight="1" x14ac:dyDescent="0.2">
      <c r="A64" s="11" t="s">
        <v>26</v>
      </c>
      <c r="B64" s="39" t="s">
        <v>147</v>
      </c>
      <c r="C64" s="44" t="s">
        <v>13</v>
      </c>
      <c r="D64" s="45" t="s">
        <v>42</v>
      </c>
      <c r="E64" s="47" t="s">
        <v>107</v>
      </c>
      <c r="F64" s="45">
        <v>800</v>
      </c>
      <c r="G64" s="74">
        <v>3738</v>
      </c>
    </row>
    <row r="65" spans="1:7" ht="17.25" customHeight="1" x14ac:dyDescent="0.2">
      <c r="A65" s="2" t="s">
        <v>51</v>
      </c>
      <c r="B65" s="40" t="s">
        <v>147</v>
      </c>
      <c r="C65" s="4" t="s">
        <v>15</v>
      </c>
      <c r="D65" s="21" t="s">
        <v>0</v>
      </c>
      <c r="E65" s="4" t="s">
        <v>0</v>
      </c>
      <c r="F65" s="21" t="s">
        <v>0</v>
      </c>
      <c r="G65" s="48">
        <f>G66</f>
        <v>112126</v>
      </c>
    </row>
    <row r="66" spans="1:7" ht="17.25" customHeight="1" x14ac:dyDescent="0.2">
      <c r="A66" s="12" t="s">
        <v>52</v>
      </c>
      <c r="B66" s="40" t="s">
        <v>147</v>
      </c>
      <c r="C66" s="4" t="s">
        <v>15</v>
      </c>
      <c r="D66" s="21" t="s">
        <v>21</v>
      </c>
      <c r="E66" s="4" t="s">
        <v>0</v>
      </c>
      <c r="F66" s="21" t="s">
        <v>0</v>
      </c>
      <c r="G66" s="48">
        <f>G67</f>
        <v>112126</v>
      </c>
    </row>
    <row r="67" spans="1:7" ht="19.5" customHeight="1" x14ac:dyDescent="0.2">
      <c r="A67" s="11" t="s">
        <v>97</v>
      </c>
      <c r="B67" s="39" t="s">
        <v>147</v>
      </c>
      <c r="C67" s="3" t="s">
        <v>15</v>
      </c>
      <c r="D67" s="46" t="s">
        <v>21</v>
      </c>
      <c r="E67" s="47" t="s">
        <v>36</v>
      </c>
      <c r="F67" s="46" t="s">
        <v>0</v>
      </c>
      <c r="G67" s="50">
        <f>G68</f>
        <v>112126</v>
      </c>
    </row>
    <row r="68" spans="1:7" ht="17.25" customHeight="1" x14ac:dyDescent="0.2">
      <c r="A68" s="11" t="s">
        <v>98</v>
      </c>
      <c r="B68" s="39" t="s">
        <v>147</v>
      </c>
      <c r="C68" s="44" t="s">
        <v>15</v>
      </c>
      <c r="D68" s="45" t="s">
        <v>21</v>
      </c>
      <c r="E68" s="47" t="s">
        <v>105</v>
      </c>
      <c r="F68" s="45" t="s">
        <v>0</v>
      </c>
      <c r="G68" s="49">
        <f>G69</f>
        <v>112126</v>
      </c>
    </row>
    <row r="69" spans="1:7" ht="28.5" customHeight="1" x14ac:dyDescent="0.2">
      <c r="A69" s="11" t="s">
        <v>108</v>
      </c>
      <c r="B69" s="22" t="s">
        <v>147</v>
      </c>
      <c r="C69" s="44" t="s">
        <v>15</v>
      </c>
      <c r="D69" s="45" t="s">
        <v>21</v>
      </c>
      <c r="E69" s="47" t="s">
        <v>109</v>
      </c>
      <c r="F69" s="45" t="s">
        <v>0</v>
      </c>
      <c r="G69" s="49">
        <f>G70</f>
        <v>112126</v>
      </c>
    </row>
    <row r="70" spans="1:7" ht="50.25" customHeight="1" x14ac:dyDescent="0.2">
      <c r="A70" s="11" t="s">
        <v>19</v>
      </c>
      <c r="B70" s="39" t="s">
        <v>147</v>
      </c>
      <c r="C70" s="44" t="s">
        <v>15</v>
      </c>
      <c r="D70" s="45" t="s">
        <v>21</v>
      </c>
      <c r="E70" s="47" t="s">
        <v>109</v>
      </c>
      <c r="F70" s="45">
        <v>100</v>
      </c>
      <c r="G70" s="50">
        <v>112126</v>
      </c>
    </row>
    <row r="71" spans="1:7" ht="29.25" customHeight="1" x14ac:dyDescent="0.2">
      <c r="A71" s="2" t="s">
        <v>53</v>
      </c>
      <c r="B71" s="40" t="s">
        <v>147</v>
      </c>
      <c r="C71" s="4" t="s">
        <v>21</v>
      </c>
      <c r="D71" s="21" t="s">
        <v>0</v>
      </c>
      <c r="E71" s="4" t="s">
        <v>0</v>
      </c>
      <c r="F71" s="21" t="s">
        <v>0</v>
      </c>
      <c r="G71" s="48">
        <f>G72+G78</f>
        <v>10000</v>
      </c>
    </row>
    <row r="72" spans="1:7" ht="26.25" customHeight="1" x14ac:dyDescent="0.2">
      <c r="A72" s="12" t="s">
        <v>54</v>
      </c>
      <c r="B72" s="40" t="s">
        <v>147</v>
      </c>
      <c r="C72" s="4" t="s">
        <v>21</v>
      </c>
      <c r="D72" s="21" t="s">
        <v>55</v>
      </c>
      <c r="E72" s="4" t="s">
        <v>0</v>
      </c>
      <c r="F72" s="21" t="s">
        <v>0</v>
      </c>
      <c r="G72" s="48">
        <f>G73</f>
        <v>5000</v>
      </c>
    </row>
    <row r="73" spans="1:7" ht="51" customHeight="1" x14ac:dyDescent="0.2">
      <c r="A73" s="11" t="s">
        <v>197</v>
      </c>
      <c r="B73" s="39" t="s">
        <v>147</v>
      </c>
      <c r="C73" s="3" t="s">
        <v>21</v>
      </c>
      <c r="D73" s="46" t="s">
        <v>55</v>
      </c>
      <c r="E73" s="47" t="s">
        <v>44</v>
      </c>
      <c r="F73" s="46" t="s">
        <v>0</v>
      </c>
      <c r="G73" s="49">
        <f>G74</f>
        <v>5000</v>
      </c>
    </row>
    <row r="74" spans="1:7" ht="73.5" customHeight="1" x14ac:dyDescent="0.2">
      <c r="A74" s="75" t="s">
        <v>198</v>
      </c>
      <c r="B74" s="39" t="s">
        <v>147</v>
      </c>
      <c r="C74" s="44" t="s">
        <v>21</v>
      </c>
      <c r="D74" s="45" t="s">
        <v>55</v>
      </c>
      <c r="E74" s="47" t="s">
        <v>47</v>
      </c>
      <c r="F74" s="45" t="s">
        <v>0</v>
      </c>
      <c r="G74" s="49">
        <f>G75</f>
        <v>5000</v>
      </c>
    </row>
    <row r="75" spans="1:7" ht="28.9" customHeight="1" x14ac:dyDescent="0.2">
      <c r="A75" s="11" t="s">
        <v>110</v>
      </c>
      <c r="B75" s="22" t="s">
        <v>147</v>
      </c>
      <c r="C75" s="44" t="s">
        <v>21</v>
      </c>
      <c r="D75" s="45" t="s">
        <v>55</v>
      </c>
      <c r="E75" s="47" t="s">
        <v>48</v>
      </c>
      <c r="F75" s="23" t="s">
        <v>0</v>
      </c>
      <c r="G75" s="49">
        <f>G76</f>
        <v>5000</v>
      </c>
    </row>
    <row r="76" spans="1:7" ht="39.75" customHeight="1" x14ac:dyDescent="0.2">
      <c r="A76" s="11" t="s">
        <v>59</v>
      </c>
      <c r="B76" s="39" t="s">
        <v>147</v>
      </c>
      <c r="C76" s="44" t="s">
        <v>21</v>
      </c>
      <c r="D76" s="45" t="s">
        <v>55</v>
      </c>
      <c r="E76" s="47" t="s">
        <v>113</v>
      </c>
      <c r="F76" s="45" t="s">
        <v>0</v>
      </c>
      <c r="G76" s="49">
        <f>G77</f>
        <v>5000</v>
      </c>
    </row>
    <row r="77" spans="1:7" ht="29.25" customHeight="1" x14ac:dyDescent="0.2">
      <c r="A77" s="11" t="s">
        <v>23</v>
      </c>
      <c r="B77" s="39" t="s">
        <v>147</v>
      </c>
      <c r="C77" s="44" t="s">
        <v>21</v>
      </c>
      <c r="D77" s="45" t="s">
        <v>55</v>
      </c>
      <c r="E77" s="47" t="s">
        <v>113</v>
      </c>
      <c r="F77" s="45">
        <v>200</v>
      </c>
      <c r="G77" s="49">
        <v>5000</v>
      </c>
    </row>
    <row r="78" spans="1:7" ht="16.5" customHeight="1" x14ac:dyDescent="0.2">
      <c r="A78" s="81" t="s">
        <v>60</v>
      </c>
      <c r="B78" s="40" t="s">
        <v>147</v>
      </c>
      <c r="C78" s="14" t="s">
        <v>21</v>
      </c>
      <c r="D78" s="24">
        <v>10</v>
      </c>
      <c r="E78" s="9"/>
      <c r="F78" s="24"/>
      <c r="G78" s="48">
        <f>G79</f>
        <v>5000</v>
      </c>
    </row>
    <row r="79" spans="1:7" ht="51.75" customHeight="1" x14ac:dyDescent="0.2">
      <c r="A79" s="11" t="s">
        <v>197</v>
      </c>
      <c r="B79" s="39" t="s">
        <v>147</v>
      </c>
      <c r="C79" s="44" t="s">
        <v>21</v>
      </c>
      <c r="D79" s="45">
        <v>10</v>
      </c>
      <c r="E79" s="47" t="s">
        <v>44</v>
      </c>
      <c r="F79" s="45"/>
      <c r="G79" s="49">
        <f>G80</f>
        <v>5000</v>
      </c>
    </row>
    <row r="80" spans="1:7" ht="87.75" customHeight="1" x14ac:dyDescent="0.2">
      <c r="A80" s="75" t="s">
        <v>199</v>
      </c>
      <c r="B80" s="39" t="s">
        <v>147</v>
      </c>
      <c r="C80" s="44" t="s">
        <v>21</v>
      </c>
      <c r="D80" s="45">
        <v>10</v>
      </c>
      <c r="E80" s="47" t="s">
        <v>45</v>
      </c>
      <c r="F80" s="45" t="s">
        <v>0</v>
      </c>
      <c r="G80" s="49">
        <f>G81</f>
        <v>5000</v>
      </c>
    </row>
    <row r="81" spans="1:7" ht="21" customHeight="1" x14ac:dyDescent="0.2">
      <c r="A81" s="13" t="s">
        <v>111</v>
      </c>
      <c r="B81" s="39" t="s">
        <v>147</v>
      </c>
      <c r="C81" s="44" t="s">
        <v>21</v>
      </c>
      <c r="D81" s="45">
        <v>10</v>
      </c>
      <c r="E81" s="47" t="s">
        <v>46</v>
      </c>
      <c r="F81" s="45"/>
      <c r="G81" s="49">
        <f>G82</f>
        <v>5000</v>
      </c>
    </row>
    <row r="82" spans="1:7" ht="51" customHeight="1" x14ac:dyDescent="0.2">
      <c r="A82" s="11" t="s">
        <v>112</v>
      </c>
      <c r="B82" s="22" t="s">
        <v>147</v>
      </c>
      <c r="C82" s="44" t="s">
        <v>21</v>
      </c>
      <c r="D82" s="45">
        <v>10</v>
      </c>
      <c r="E82" s="47" t="s">
        <v>162</v>
      </c>
      <c r="F82" s="23" t="s">
        <v>0</v>
      </c>
      <c r="G82" s="49">
        <f>G83</f>
        <v>5000</v>
      </c>
    </row>
    <row r="83" spans="1:7" ht="27" customHeight="1" x14ac:dyDescent="0.2">
      <c r="A83" s="11" t="s">
        <v>23</v>
      </c>
      <c r="B83" s="39" t="s">
        <v>147</v>
      </c>
      <c r="C83" s="44" t="s">
        <v>21</v>
      </c>
      <c r="D83" s="45">
        <v>10</v>
      </c>
      <c r="E83" s="47" t="s">
        <v>162</v>
      </c>
      <c r="F83" s="45">
        <v>200</v>
      </c>
      <c r="G83" s="49">
        <v>5000</v>
      </c>
    </row>
    <row r="84" spans="1:7" ht="15.75" customHeight="1" x14ac:dyDescent="0.2">
      <c r="A84" s="2" t="s">
        <v>62</v>
      </c>
      <c r="B84" s="40" t="s">
        <v>147</v>
      </c>
      <c r="C84" s="4" t="s">
        <v>29</v>
      </c>
      <c r="D84" s="21" t="s">
        <v>0</v>
      </c>
      <c r="E84" s="4" t="s">
        <v>0</v>
      </c>
      <c r="F84" s="21" t="s">
        <v>0</v>
      </c>
      <c r="G84" s="48">
        <f>G85+G101</f>
        <v>4256416.1500000004</v>
      </c>
    </row>
    <row r="85" spans="1:7" ht="17.25" customHeight="1" x14ac:dyDescent="0.2">
      <c r="A85" s="2" t="s">
        <v>64</v>
      </c>
      <c r="B85" s="40" t="s">
        <v>147</v>
      </c>
      <c r="C85" s="4" t="s">
        <v>29</v>
      </c>
      <c r="D85" s="21" t="s">
        <v>55</v>
      </c>
      <c r="E85" s="4" t="s">
        <v>0</v>
      </c>
      <c r="F85" s="21" t="s">
        <v>0</v>
      </c>
      <c r="G85" s="48">
        <f>G86</f>
        <v>4226416.1500000004</v>
      </c>
    </row>
    <row r="86" spans="1:7" ht="54" customHeight="1" x14ac:dyDescent="0.2">
      <c r="A86" s="75" t="s">
        <v>200</v>
      </c>
      <c r="B86" s="39" t="s">
        <v>147</v>
      </c>
      <c r="C86" s="3" t="s">
        <v>29</v>
      </c>
      <c r="D86" s="46" t="s">
        <v>55</v>
      </c>
      <c r="E86" s="47" t="s">
        <v>78</v>
      </c>
      <c r="F86" s="46" t="s">
        <v>0</v>
      </c>
      <c r="G86" s="49">
        <f>G87+G97</f>
        <v>4226416.1500000004</v>
      </c>
    </row>
    <row r="87" spans="1:7" ht="66.75" customHeight="1" x14ac:dyDescent="0.2">
      <c r="A87" s="75" t="s">
        <v>201</v>
      </c>
      <c r="B87" s="39" t="s">
        <v>147</v>
      </c>
      <c r="C87" s="44" t="s">
        <v>29</v>
      </c>
      <c r="D87" s="45" t="s">
        <v>55</v>
      </c>
      <c r="E87" s="47" t="s">
        <v>79</v>
      </c>
      <c r="F87" s="45" t="s">
        <v>0</v>
      </c>
      <c r="G87" s="49">
        <f>G88+G91+G94</f>
        <v>4176416.15</v>
      </c>
    </row>
    <row r="88" spans="1:7" ht="39" customHeight="1" x14ac:dyDescent="0.2">
      <c r="A88" s="41" t="s">
        <v>114</v>
      </c>
      <c r="B88" s="39" t="s">
        <v>147</v>
      </c>
      <c r="C88" s="44" t="s">
        <v>29</v>
      </c>
      <c r="D88" s="45" t="s">
        <v>55</v>
      </c>
      <c r="E88" s="47" t="s">
        <v>80</v>
      </c>
      <c r="F88" s="23" t="s">
        <v>0</v>
      </c>
      <c r="G88" s="49">
        <f>G89</f>
        <v>3580</v>
      </c>
    </row>
    <row r="89" spans="1:7" ht="27" customHeight="1" x14ac:dyDescent="0.2">
      <c r="A89" s="75" t="s">
        <v>115</v>
      </c>
      <c r="B89" s="22" t="s">
        <v>147</v>
      </c>
      <c r="C89" s="44" t="s">
        <v>29</v>
      </c>
      <c r="D89" s="45" t="s">
        <v>55</v>
      </c>
      <c r="E89" s="47" t="s">
        <v>116</v>
      </c>
      <c r="F89" s="45" t="s">
        <v>0</v>
      </c>
      <c r="G89" s="49">
        <f>G90</f>
        <v>3580</v>
      </c>
    </row>
    <row r="90" spans="1:7" ht="28.5" customHeight="1" x14ac:dyDescent="0.2">
      <c r="A90" s="82" t="s">
        <v>23</v>
      </c>
      <c r="B90" s="39" t="s">
        <v>147</v>
      </c>
      <c r="C90" s="44" t="s">
        <v>29</v>
      </c>
      <c r="D90" s="45" t="s">
        <v>55</v>
      </c>
      <c r="E90" s="47" t="s">
        <v>116</v>
      </c>
      <c r="F90" s="45" t="s">
        <v>24</v>
      </c>
      <c r="G90" s="50">
        <v>3580</v>
      </c>
    </row>
    <row r="91" spans="1:7" ht="28.5" customHeight="1" x14ac:dyDescent="0.2">
      <c r="A91" s="11" t="s">
        <v>167</v>
      </c>
      <c r="B91" s="39" t="s">
        <v>147</v>
      </c>
      <c r="C91" s="26" t="s">
        <v>29</v>
      </c>
      <c r="D91" s="26" t="s">
        <v>55</v>
      </c>
      <c r="E91" s="60" t="s">
        <v>169</v>
      </c>
      <c r="F91" s="61"/>
      <c r="G91" s="63">
        <f>G92</f>
        <v>4172836.15</v>
      </c>
    </row>
    <row r="92" spans="1:7" ht="28.5" customHeight="1" x14ac:dyDescent="0.2">
      <c r="A92" s="11" t="s">
        <v>168</v>
      </c>
      <c r="B92" s="39" t="s">
        <v>147</v>
      </c>
      <c r="C92" s="26" t="s">
        <v>29</v>
      </c>
      <c r="D92" s="26" t="s">
        <v>55</v>
      </c>
      <c r="E92" s="60" t="s">
        <v>170</v>
      </c>
      <c r="F92" s="61"/>
      <c r="G92" s="63">
        <f>G93</f>
        <v>4172836.15</v>
      </c>
    </row>
    <row r="93" spans="1:7" ht="28.5" customHeight="1" x14ac:dyDescent="0.2">
      <c r="A93" s="11" t="s">
        <v>23</v>
      </c>
      <c r="B93" s="39" t="s">
        <v>147</v>
      </c>
      <c r="C93" s="26" t="s">
        <v>29</v>
      </c>
      <c r="D93" s="26" t="s">
        <v>55</v>
      </c>
      <c r="E93" s="60" t="s">
        <v>170</v>
      </c>
      <c r="F93" s="26" t="s">
        <v>24</v>
      </c>
      <c r="G93" s="63">
        <v>4172836.15</v>
      </c>
    </row>
    <row r="94" spans="1:7" ht="28.5" customHeight="1" x14ac:dyDescent="0.2">
      <c r="A94" s="11" t="s">
        <v>167</v>
      </c>
      <c r="B94" s="39" t="s">
        <v>147</v>
      </c>
      <c r="C94" s="26" t="s">
        <v>29</v>
      </c>
      <c r="D94" s="26" t="s">
        <v>55</v>
      </c>
      <c r="E94" s="65" t="s">
        <v>169</v>
      </c>
      <c r="F94" s="26"/>
      <c r="G94" s="63">
        <f>G95</f>
        <v>0</v>
      </c>
    </row>
    <row r="95" spans="1:7" ht="39" customHeight="1" x14ac:dyDescent="0.2">
      <c r="A95" s="11" t="s">
        <v>177</v>
      </c>
      <c r="B95" s="39" t="s">
        <v>147</v>
      </c>
      <c r="C95" s="26" t="s">
        <v>29</v>
      </c>
      <c r="D95" s="26" t="s">
        <v>55</v>
      </c>
      <c r="E95" s="65" t="s">
        <v>178</v>
      </c>
      <c r="F95" s="26"/>
      <c r="G95" s="63">
        <f>G96</f>
        <v>0</v>
      </c>
    </row>
    <row r="96" spans="1:7" ht="28.5" customHeight="1" x14ac:dyDescent="0.2">
      <c r="A96" s="11" t="s">
        <v>23</v>
      </c>
      <c r="B96" s="39" t="s">
        <v>147</v>
      </c>
      <c r="C96" s="26" t="s">
        <v>29</v>
      </c>
      <c r="D96" s="26" t="s">
        <v>55</v>
      </c>
      <c r="E96" s="65" t="s">
        <v>178</v>
      </c>
      <c r="F96" s="26" t="s">
        <v>24</v>
      </c>
      <c r="G96" s="63">
        <v>0</v>
      </c>
    </row>
    <row r="97" spans="1:7" ht="60.75" customHeight="1" x14ac:dyDescent="0.2">
      <c r="A97" s="75" t="s">
        <v>202</v>
      </c>
      <c r="B97" s="39" t="s">
        <v>147</v>
      </c>
      <c r="C97" s="52" t="s">
        <v>29</v>
      </c>
      <c r="D97" s="53" t="s">
        <v>55</v>
      </c>
      <c r="E97" s="54" t="s">
        <v>151</v>
      </c>
      <c r="F97" s="53" t="s">
        <v>0</v>
      </c>
      <c r="G97" s="55">
        <f>G98</f>
        <v>50000</v>
      </c>
    </row>
    <row r="98" spans="1:7" ht="27.75" customHeight="1" x14ac:dyDescent="0.2">
      <c r="A98" s="75" t="s">
        <v>152</v>
      </c>
      <c r="B98" s="39" t="s">
        <v>147</v>
      </c>
      <c r="C98" s="52" t="s">
        <v>29</v>
      </c>
      <c r="D98" s="53" t="s">
        <v>55</v>
      </c>
      <c r="E98" s="54" t="s">
        <v>153</v>
      </c>
      <c r="F98" s="53"/>
      <c r="G98" s="50">
        <f>G99</f>
        <v>50000</v>
      </c>
    </row>
    <row r="99" spans="1:7" ht="26.25" customHeight="1" x14ac:dyDescent="0.2">
      <c r="A99" s="75" t="s">
        <v>154</v>
      </c>
      <c r="B99" s="39" t="s">
        <v>147</v>
      </c>
      <c r="C99" s="52" t="s">
        <v>29</v>
      </c>
      <c r="D99" s="53" t="s">
        <v>55</v>
      </c>
      <c r="E99" s="54" t="s">
        <v>155</v>
      </c>
      <c r="F99" s="23" t="s">
        <v>0</v>
      </c>
      <c r="G99" s="50">
        <f>G100</f>
        <v>50000</v>
      </c>
    </row>
    <row r="100" spans="1:7" ht="26.25" customHeight="1" x14ac:dyDescent="0.2">
      <c r="A100" s="75" t="s">
        <v>23</v>
      </c>
      <c r="B100" s="39" t="s">
        <v>147</v>
      </c>
      <c r="C100" s="52" t="s">
        <v>29</v>
      </c>
      <c r="D100" s="53" t="s">
        <v>55</v>
      </c>
      <c r="E100" s="54" t="s">
        <v>155</v>
      </c>
      <c r="F100" s="53">
        <v>200</v>
      </c>
      <c r="G100" s="50">
        <v>50000</v>
      </c>
    </row>
    <row r="101" spans="1:7" ht="17.45" customHeight="1" x14ac:dyDescent="0.2">
      <c r="A101" s="83" t="s">
        <v>185</v>
      </c>
      <c r="B101" s="40" t="s">
        <v>147</v>
      </c>
      <c r="C101" s="4" t="s">
        <v>29</v>
      </c>
      <c r="D101" s="21" t="s">
        <v>188</v>
      </c>
      <c r="E101" s="72"/>
      <c r="F101" s="70"/>
      <c r="G101" s="66">
        <f>G102</f>
        <v>30000</v>
      </c>
    </row>
    <row r="102" spans="1:7" ht="49.5" customHeight="1" x14ac:dyDescent="0.2">
      <c r="A102" s="75" t="s">
        <v>200</v>
      </c>
      <c r="B102" s="39" t="s">
        <v>147</v>
      </c>
      <c r="C102" s="3" t="s">
        <v>29</v>
      </c>
      <c r="D102" s="71" t="s">
        <v>188</v>
      </c>
      <c r="E102" s="72" t="s">
        <v>78</v>
      </c>
      <c r="F102" s="71" t="s">
        <v>0</v>
      </c>
      <c r="G102" s="73">
        <f>G103</f>
        <v>30000</v>
      </c>
    </row>
    <row r="103" spans="1:7" ht="63" customHeight="1" x14ac:dyDescent="0.2">
      <c r="A103" s="75" t="s">
        <v>201</v>
      </c>
      <c r="B103" s="39" t="s">
        <v>147</v>
      </c>
      <c r="C103" s="69" t="s">
        <v>29</v>
      </c>
      <c r="D103" s="70" t="s">
        <v>188</v>
      </c>
      <c r="E103" s="72" t="s">
        <v>79</v>
      </c>
      <c r="F103" s="70" t="s">
        <v>0</v>
      </c>
      <c r="G103" s="73">
        <f>G104</f>
        <v>30000</v>
      </c>
    </row>
    <row r="104" spans="1:7" ht="40.5" customHeight="1" x14ac:dyDescent="0.2">
      <c r="A104" s="41" t="s">
        <v>114</v>
      </c>
      <c r="B104" s="39" t="s">
        <v>147</v>
      </c>
      <c r="C104" s="69" t="s">
        <v>29</v>
      </c>
      <c r="D104" s="70" t="s">
        <v>188</v>
      </c>
      <c r="E104" s="72" t="s">
        <v>80</v>
      </c>
      <c r="F104" s="23" t="s">
        <v>0</v>
      </c>
      <c r="G104" s="73">
        <f>G105</f>
        <v>30000</v>
      </c>
    </row>
    <row r="105" spans="1:7" ht="26.25" customHeight="1" x14ac:dyDescent="0.2">
      <c r="A105" s="75" t="s">
        <v>186</v>
      </c>
      <c r="B105" s="39" t="s">
        <v>147</v>
      </c>
      <c r="C105" s="69" t="s">
        <v>29</v>
      </c>
      <c r="D105" s="70" t="s">
        <v>188</v>
      </c>
      <c r="E105" s="72" t="s">
        <v>189</v>
      </c>
      <c r="F105" s="70" t="s">
        <v>0</v>
      </c>
      <c r="G105" s="73">
        <f>G106</f>
        <v>30000</v>
      </c>
    </row>
    <row r="106" spans="1:7" ht="24.75" customHeight="1" x14ac:dyDescent="0.2">
      <c r="A106" s="75" t="s">
        <v>187</v>
      </c>
      <c r="B106" s="39" t="s">
        <v>147</v>
      </c>
      <c r="C106" s="69" t="s">
        <v>29</v>
      </c>
      <c r="D106" s="70" t="s">
        <v>188</v>
      </c>
      <c r="E106" s="72" t="s">
        <v>189</v>
      </c>
      <c r="F106" s="70" t="s">
        <v>24</v>
      </c>
      <c r="G106" s="73">
        <v>30000</v>
      </c>
    </row>
    <row r="107" spans="1:7" ht="17.25" customHeight="1" x14ac:dyDescent="0.2">
      <c r="A107" s="2" t="s">
        <v>65</v>
      </c>
      <c r="B107" s="40" t="s">
        <v>147</v>
      </c>
      <c r="C107" s="4" t="s">
        <v>30</v>
      </c>
      <c r="D107" s="21" t="s">
        <v>0</v>
      </c>
      <c r="E107" s="4" t="s">
        <v>0</v>
      </c>
      <c r="F107" s="21" t="s">
        <v>0</v>
      </c>
      <c r="G107" s="48">
        <f>G108+G114+G125</f>
        <v>873593</v>
      </c>
    </row>
    <row r="108" spans="1:7" ht="18.75" customHeight="1" x14ac:dyDescent="0.2">
      <c r="A108" s="2" t="s">
        <v>66</v>
      </c>
      <c r="B108" s="40" t="s">
        <v>147</v>
      </c>
      <c r="C108" s="4" t="s">
        <v>30</v>
      </c>
      <c r="D108" s="21" t="s">
        <v>13</v>
      </c>
      <c r="E108" s="4" t="s">
        <v>0</v>
      </c>
      <c r="F108" s="21" t="s">
        <v>0</v>
      </c>
      <c r="G108" s="48">
        <f>G109</f>
        <v>50000</v>
      </c>
    </row>
    <row r="109" spans="1:7" ht="50.25" customHeight="1" x14ac:dyDescent="0.2">
      <c r="A109" s="75" t="s">
        <v>203</v>
      </c>
      <c r="B109" s="22" t="s">
        <v>147</v>
      </c>
      <c r="C109" s="3" t="s">
        <v>30</v>
      </c>
      <c r="D109" s="46" t="s">
        <v>13</v>
      </c>
      <c r="E109" s="47" t="s">
        <v>31</v>
      </c>
      <c r="F109" s="46" t="s">
        <v>0</v>
      </c>
      <c r="G109" s="49">
        <f>G110</f>
        <v>50000</v>
      </c>
    </row>
    <row r="110" spans="1:7" ht="66.75" customHeight="1" x14ac:dyDescent="0.2">
      <c r="A110" s="75" t="s">
        <v>204</v>
      </c>
      <c r="B110" s="39" t="s">
        <v>147</v>
      </c>
      <c r="C110" s="44" t="s">
        <v>30</v>
      </c>
      <c r="D110" s="45" t="s">
        <v>13</v>
      </c>
      <c r="E110" s="47" t="s">
        <v>32</v>
      </c>
      <c r="F110" s="45" t="s">
        <v>0</v>
      </c>
      <c r="G110" s="49">
        <f>G111</f>
        <v>50000</v>
      </c>
    </row>
    <row r="111" spans="1:7" ht="30" customHeight="1" x14ac:dyDescent="0.2">
      <c r="A111" s="75" t="s">
        <v>118</v>
      </c>
      <c r="B111" s="39" t="s">
        <v>147</v>
      </c>
      <c r="C111" s="44" t="s">
        <v>30</v>
      </c>
      <c r="D111" s="45" t="s">
        <v>13</v>
      </c>
      <c r="E111" s="47" t="s">
        <v>33</v>
      </c>
      <c r="F111" s="45" t="s">
        <v>0</v>
      </c>
      <c r="G111" s="49">
        <f>G112</f>
        <v>50000</v>
      </c>
    </row>
    <row r="112" spans="1:7" ht="27" customHeight="1" x14ac:dyDescent="0.2">
      <c r="A112" s="75" t="s">
        <v>119</v>
      </c>
      <c r="B112" s="39" t="s">
        <v>147</v>
      </c>
      <c r="C112" s="44" t="s">
        <v>30</v>
      </c>
      <c r="D112" s="45" t="s">
        <v>13</v>
      </c>
      <c r="E112" s="47" t="s">
        <v>126</v>
      </c>
      <c r="F112" s="45"/>
      <c r="G112" s="49">
        <f>G113</f>
        <v>50000</v>
      </c>
    </row>
    <row r="113" spans="1:7" ht="26.25" customHeight="1" x14ac:dyDescent="0.2">
      <c r="A113" s="75" t="s">
        <v>23</v>
      </c>
      <c r="B113" s="39" t="s">
        <v>147</v>
      </c>
      <c r="C113" s="10" t="s">
        <v>30</v>
      </c>
      <c r="D113" s="22" t="s">
        <v>13</v>
      </c>
      <c r="E113" s="47" t="s">
        <v>126</v>
      </c>
      <c r="F113" s="22">
        <v>200</v>
      </c>
      <c r="G113" s="50">
        <v>50000</v>
      </c>
    </row>
    <row r="114" spans="1:7" ht="18.75" customHeight="1" x14ac:dyDescent="0.2">
      <c r="A114" s="15" t="s">
        <v>67</v>
      </c>
      <c r="B114" s="40" t="s">
        <v>147</v>
      </c>
      <c r="C114" s="16" t="s">
        <v>30</v>
      </c>
      <c r="D114" s="25" t="s">
        <v>15</v>
      </c>
      <c r="E114" s="9"/>
      <c r="F114" s="25" t="s">
        <v>0</v>
      </c>
      <c r="G114" s="48">
        <f>G115</f>
        <v>473593</v>
      </c>
    </row>
    <row r="115" spans="1:7" ht="54" customHeight="1" x14ac:dyDescent="0.2">
      <c r="A115" s="75" t="s">
        <v>120</v>
      </c>
      <c r="B115" s="22" t="s">
        <v>147</v>
      </c>
      <c r="C115" s="44" t="s">
        <v>30</v>
      </c>
      <c r="D115" s="45" t="s">
        <v>15</v>
      </c>
      <c r="E115" s="47" t="s">
        <v>31</v>
      </c>
      <c r="F115" s="45" t="s">
        <v>0</v>
      </c>
      <c r="G115" s="49">
        <f>G116</f>
        <v>473593</v>
      </c>
    </row>
    <row r="116" spans="1:7" ht="66.75" customHeight="1" x14ac:dyDescent="0.2">
      <c r="A116" s="75" t="s">
        <v>205</v>
      </c>
      <c r="B116" s="22" t="s">
        <v>147</v>
      </c>
      <c r="C116" s="44" t="s">
        <v>30</v>
      </c>
      <c r="D116" s="45" t="s">
        <v>15</v>
      </c>
      <c r="E116" s="47" t="s">
        <v>127</v>
      </c>
      <c r="F116" s="23" t="s">
        <v>0</v>
      </c>
      <c r="G116" s="49">
        <f>G117+G120</f>
        <v>473593</v>
      </c>
    </row>
    <row r="117" spans="1:7" ht="27.75" customHeight="1" x14ac:dyDescent="0.2">
      <c r="A117" s="75" t="s">
        <v>121</v>
      </c>
      <c r="B117" s="39" t="s">
        <v>147</v>
      </c>
      <c r="C117" s="44" t="s">
        <v>30</v>
      </c>
      <c r="D117" s="45" t="s">
        <v>15</v>
      </c>
      <c r="E117" s="47" t="s">
        <v>128</v>
      </c>
      <c r="F117" s="45" t="s">
        <v>0</v>
      </c>
      <c r="G117" s="49">
        <f>G118</f>
        <v>150000</v>
      </c>
    </row>
    <row r="118" spans="1:7" ht="32.25" customHeight="1" x14ac:dyDescent="0.2">
      <c r="A118" s="75" t="s">
        <v>122</v>
      </c>
      <c r="B118" s="39" t="s">
        <v>147</v>
      </c>
      <c r="C118" s="44" t="s">
        <v>30</v>
      </c>
      <c r="D118" s="45" t="s">
        <v>15</v>
      </c>
      <c r="E118" s="47" t="s">
        <v>129</v>
      </c>
      <c r="F118" s="45"/>
      <c r="G118" s="50">
        <f>G119</f>
        <v>150000</v>
      </c>
    </row>
    <row r="119" spans="1:7" ht="27" customHeight="1" x14ac:dyDescent="0.2">
      <c r="A119" s="75" t="s">
        <v>23</v>
      </c>
      <c r="B119" s="39" t="s">
        <v>147</v>
      </c>
      <c r="C119" s="44" t="s">
        <v>30</v>
      </c>
      <c r="D119" s="45" t="s">
        <v>15</v>
      </c>
      <c r="E119" s="47" t="s">
        <v>129</v>
      </c>
      <c r="F119" s="45">
        <v>200</v>
      </c>
      <c r="G119" s="50">
        <v>150000</v>
      </c>
    </row>
    <row r="120" spans="1:7" ht="39" customHeight="1" x14ac:dyDescent="0.2">
      <c r="A120" s="75" t="s">
        <v>172</v>
      </c>
      <c r="B120" s="39" t="s">
        <v>147</v>
      </c>
      <c r="C120" s="26" t="s">
        <v>30</v>
      </c>
      <c r="D120" s="26" t="s">
        <v>15</v>
      </c>
      <c r="E120" s="39" t="s">
        <v>174</v>
      </c>
      <c r="F120" s="64"/>
      <c r="G120" s="50">
        <f>G121+G123</f>
        <v>323593</v>
      </c>
    </row>
    <row r="121" spans="1:7" ht="39" customHeight="1" x14ac:dyDescent="0.2">
      <c r="A121" s="75" t="s">
        <v>173</v>
      </c>
      <c r="B121" s="39" t="s">
        <v>147</v>
      </c>
      <c r="C121" s="26" t="s">
        <v>30</v>
      </c>
      <c r="D121" s="26" t="s">
        <v>15</v>
      </c>
      <c r="E121" s="39" t="s">
        <v>175</v>
      </c>
      <c r="F121" s="64"/>
      <c r="G121" s="50">
        <f>G122</f>
        <v>226515</v>
      </c>
    </row>
    <row r="122" spans="1:7" ht="24.75" customHeight="1" x14ac:dyDescent="0.2">
      <c r="A122" s="75" t="s">
        <v>23</v>
      </c>
      <c r="B122" s="39" t="s">
        <v>147</v>
      </c>
      <c r="C122" s="26" t="s">
        <v>30</v>
      </c>
      <c r="D122" s="26" t="s">
        <v>15</v>
      </c>
      <c r="E122" s="39" t="s">
        <v>175</v>
      </c>
      <c r="F122" s="26" t="s">
        <v>24</v>
      </c>
      <c r="G122" s="50">
        <v>226515</v>
      </c>
    </row>
    <row r="123" spans="1:7" ht="28.15" customHeight="1" x14ac:dyDescent="0.2">
      <c r="A123" s="84" t="s">
        <v>206</v>
      </c>
      <c r="B123" s="39" t="s">
        <v>147</v>
      </c>
      <c r="C123" s="26" t="s">
        <v>30</v>
      </c>
      <c r="D123" s="26" t="s">
        <v>15</v>
      </c>
      <c r="E123" s="68" t="s">
        <v>176</v>
      </c>
      <c r="F123" s="26"/>
      <c r="G123" s="50">
        <f>G124</f>
        <v>97078</v>
      </c>
    </row>
    <row r="124" spans="1:7" ht="15.6" customHeight="1" x14ac:dyDescent="0.2">
      <c r="A124" s="84" t="s">
        <v>23</v>
      </c>
      <c r="B124" s="39" t="s">
        <v>147</v>
      </c>
      <c r="C124" s="26" t="s">
        <v>30</v>
      </c>
      <c r="D124" s="26" t="s">
        <v>15</v>
      </c>
      <c r="E124" s="68" t="s">
        <v>176</v>
      </c>
      <c r="F124" s="26" t="s">
        <v>24</v>
      </c>
      <c r="G124" s="50">
        <v>97078</v>
      </c>
    </row>
    <row r="125" spans="1:7" ht="18" customHeight="1" x14ac:dyDescent="0.2">
      <c r="A125" s="15" t="s">
        <v>69</v>
      </c>
      <c r="B125" s="40" t="s">
        <v>147</v>
      </c>
      <c r="C125" s="14" t="s">
        <v>30</v>
      </c>
      <c r="D125" s="24" t="s">
        <v>21</v>
      </c>
      <c r="E125" s="9"/>
      <c r="F125" s="24"/>
      <c r="G125" s="48">
        <f>G126+G132+G137</f>
        <v>350000</v>
      </c>
    </row>
    <row r="126" spans="1:7" ht="42.75" customHeight="1" x14ac:dyDescent="0.2">
      <c r="A126" s="75" t="s">
        <v>117</v>
      </c>
      <c r="B126" s="39" t="s">
        <v>147</v>
      </c>
      <c r="C126" s="44" t="s">
        <v>30</v>
      </c>
      <c r="D126" s="26" t="s">
        <v>21</v>
      </c>
      <c r="E126" s="47" t="s">
        <v>31</v>
      </c>
      <c r="F126" s="45"/>
      <c r="G126" s="49">
        <f>G127</f>
        <v>300000</v>
      </c>
    </row>
    <row r="127" spans="1:7" ht="61.5" customHeight="1" x14ac:dyDescent="0.2">
      <c r="A127" s="75" t="s">
        <v>207</v>
      </c>
      <c r="B127" s="39" t="s">
        <v>147</v>
      </c>
      <c r="C127" s="44" t="s">
        <v>30</v>
      </c>
      <c r="D127" s="26" t="s">
        <v>21</v>
      </c>
      <c r="E127" s="47" t="s">
        <v>32</v>
      </c>
      <c r="F127" s="23" t="s">
        <v>0</v>
      </c>
      <c r="G127" s="49">
        <f>G128</f>
        <v>300000</v>
      </c>
    </row>
    <row r="128" spans="1:7" ht="27" customHeight="1" x14ac:dyDescent="0.2">
      <c r="A128" s="75" t="s">
        <v>118</v>
      </c>
      <c r="B128" s="39" t="s">
        <v>147</v>
      </c>
      <c r="C128" s="44" t="s">
        <v>30</v>
      </c>
      <c r="D128" s="26" t="s">
        <v>21</v>
      </c>
      <c r="E128" s="47" t="s">
        <v>33</v>
      </c>
      <c r="F128" s="45" t="s">
        <v>0</v>
      </c>
      <c r="G128" s="49">
        <f>G129</f>
        <v>300000</v>
      </c>
    </row>
    <row r="129" spans="1:7" ht="15.6" customHeight="1" x14ac:dyDescent="0.2">
      <c r="A129" s="75" t="s">
        <v>123</v>
      </c>
      <c r="B129" s="39" t="s">
        <v>147</v>
      </c>
      <c r="C129" s="44" t="s">
        <v>30</v>
      </c>
      <c r="D129" s="26" t="s">
        <v>21</v>
      </c>
      <c r="E129" s="47" t="s">
        <v>130</v>
      </c>
      <c r="F129" s="45"/>
      <c r="G129" s="49">
        <f>G130+G131</f>
        <v>300000</v>
      </c>
    </row>
    <row r="130" spans="1:7" ht="24.75" customHeight="1" x14ac:dyDescent="0.2">
      <c r="A130" s="75" t="s">
        <v>23</v>
      </c>
      <c r="B130" s="39" t="s">
        <v>147</v>
      </c>
      <c r="C130" s="44" t="s">
        <v>30</v>
      </c>
      <c r="D130" s="26" t="s">
        <v>21</v>
      </c>
      <c r="E130" s="47" t="s">
        <v>130</v>
      </c>
      <c r="F130" s="45">
        <v>200</v>
      </c>
      <c r="G130" s="50">
        <v>300000</v>
      </c>
    </row>
    <row r="131" spans="1:7" ht="18" customHeight="1" x14ac:dyDescent="0.2">
      <c r="A131" s="75" t="s">
        <v>26</v>
      </c>
      <c r="B131" s="39" t="s">
        <v>147</v>
      </c>
      <c r="C131" s="44" t="s">
        <v>30</v>
      </c>
      <c r="D131" s="26" t="s">
        <v>21</v>
      </c>
      <c r="E131" s="47" t="s">
        <v>130</v>
      </c>
      <c r="F131" s="45">
        <v>800</v>
      </c>
      <c r="G131" s="50">
        <v>0</v>
      </c>
    </row>
    <row r="132" spans="1:7" ht="50.25" customHeight="1" x14ac:dyDescent="0.2">
      <c r="A132" s="75" t="s">
        <v>214</v>
      </c>
      <c r="B132" s="39" t="s">
        <v>147</v>
      </c>
      <c r="C132" s="44" t="s">
        <v>30</v>
      </c>
      <c r="D132" s="26" t="s">
        <v>21</v>
      </c>
      <c r="E132" s="47" t="s">
        <v>215</v>
      </c>
      <c r="F132" s="45"/>
      <c r="G132" s="49">
        <f>G134</f>
        <v>50000</v>
      </c>
    </row>
    <row r="133" spans="1:7" ht="78.75" customHeight="1" x14ac:dyDescent="0.2">
      <c r="A133" s="85" t="s">
        <v>213</v>
      </c>
      <c r="B133" s="39" t="s">
        <v>147</v>
      </c>
      <c r="C133" s="26" t="s">
        <v>30</v>
      </c>
      <c r="D133" s="26" t="s">
        <v>21</v>
      </c>
      <c r="E133" s="39" t="s">
        <v>68</v>
      </c>
      <c r="F133" s="86"/>
      <c r="G133" s="87">
        <f>G134</f>
        <v>50000</v>
      </c>
    </row>
    <row r="134" spans="1:7" ht="24.75" customHeight="1" x14ac:dyDescent="0.2">
      <c r="A134" s="75" t="s">
        <v>124</v>
      </c>
      <c r="B134" s="39" t="s">
        <v>147</v>
      </c>
      <c r="C134" s="3" t="s">
        <v>30</v>
      </c>
      <c r="D134" s="22" t="s">
        <v>21</v>
      </c>
      <c r="E134" s="47" t="s">
        <v>68</v>
      </c>
      <c r="F134" s="46" t="s">
        <v>0</v>
      </c>
      <c r="G134" s="49">
        <f>G135</f>
        <v>50000</v>
      </c>
    </row>
    <row r="135" spans="1:7" ht="15.75" customHeight="1" x14ac:dyDescent="0.2">
      <c r="A135" s="75" t="s">
        <v>125</v>
      </c>
      <c r="B135" s="39" t="s">
        <v>147</v>
      </c>
      <c r="C135" s="44" t="s">
        <v>30</v>
      </c>
      <c r="D135" s="26" t="s">
        <v>21</v>
      </c>
      <c r="E135" s="47" t="s">
        <v>131</v>
      </c>
      <c r="F135" s="45" t="s">
        <v>0</v>
      </c>
      <c r="G135" s="49">
        <f>G136</f>
        <v>50000</v>
      </c>
    </row>
    <row r="136" spans="1:7" ht="24.75" customHeight="1" x14ac:dyDescent="0.2">
      <c r="A136" s="75" t="s">
        <v>23</v>
      </c>
      <c r="B136" s="40" t="s">
        <v>147</v>
      </c>
      <c r="C136" s="44" t="s">
        <v>30</v>
      </c>
      <c r="D136" s="26" t="s">
        <v>21</v>
      </c>
      <c r="E136" s="47" t="s">
        <v>131</v>
      </c>
      <c r="F136" s="23">
        <v>200</v>
      </c>
      <c r="G136" s="50">
        <v>50000</v>
      </c>
    </row>
    <row r="137" spans="1:7" ht="27" customHeight="1" x14ac:dyDescent="0.2">
      <c r="A137" s="75" t="s">
        <v>149</v>
      </c>
      <c r="B137" s="39" t="s">
        <v>147</v>
      </c>
      <c r="C137" s="26" t="s">
        <v>30</v>
      </c>
      <c r="D137" s="26" t="s">
        <v>21</v>
      </c>
      <c r="E137" s="39" t="s">
        <v>192</v>
      </c>
      <c r="F137" s="23"/>
      <c r="G137" s="50">
        <f>G138</f>
        <v>0</v>
      </c>
    </row>
    <row r="138" spans="1:7" ht="81.75" customHeight="1" x14ac:dyDescent="0.2">
      <c r="A138" s="75" t="s">
        <v>208</v>
      </c>
      <c r="B138" s="39" t="s">
        <v>147</v>
      </c>
      <c r="C138" s="26" t="s">
        <v>30</v>
      </c>
      <c r="D138" s="26" t="s">
        <v>21</v>
      </c>
      <c r="E138" s="39" t="s">
        <v>148</v>
      </c>
      <c r="F138" s="23"/>
      <c r="G138" s="50">
        <f>G139+G142</f>
        <v>0</v>
      </c>
    </row>
    <row r="139" spans="1:7" ht="27.75" customHeight="1" x14ac:dyDescent="0.2">
      <c r="A139" s="75" t="s">
        <v>163</v>
      </c>
      <c r="B139" s="39" t="s">
        <v>147</v>
      </c>
      <c r="C139" s="26" t="s">
        <v>30</v>
      </c>
      <c r="D139" s="26" t="s">
        <v>21</v>
      </c>
      <c r="E139" s="39" t="s">
        <v>164</v>
      </c>
      <c r="F139" s="23"/>
      <c r="G139" s="50">
        <f>G140</f>
        <v>0</v>
      </c>
    </row>
    <row r="140" spans="1:7" ht="16.5" customHeight="1" x14ac:dyDescent="0.2">
      <c r="A140" s="75" t="s">
        <v>165</v>
      </c>
      <c r="B140" s="39" t="s">
        <v>147</v>
      </c>
      <c r="C140" s="26" t="s">
        <v>30</v>
      </c>
      <c r="D140" s="26" t="s">
        <v>21</v>
      </c>
      <c r="E140" s="39" t="s">
        <v>150</v>
      </c>
      <c r="F140" s="23"/>
      <c r="G140" s="50">
        <f>G141</f>
        <v>0</v>
      </c>
    </row>
    <row r="141" spans="1:7" ht="24.75" customHeight="1" x14ac:dyDescent="0.2">
      <c r="A141" s="75" t="s">
        <v>23</v>
      </c>
      <c r="B141" s="39" t="s">
        <v>147</v>
      </c>
      <c r="C141" s="26" t="s">
        <v>30</v>
      </c>
      <c r="D141" s="26" t="s">
        <v>21</v>
      </c>
      <c r="E141" s="39" t="s">
        <v>150</v>
      </c>
      <c r="F141" s="51" t="s">
        <v>24</v>
      </c>
      <c r="G141" s="50">
        <v>0</v>
      </c>
    </row>
    <row r="142" spans="1:7" ht="27.75" customHeight="1" x14ac:dyDescent="0.2">
      <c r="A142" s="75" t="s">
        <v>183</v>
      </c>
      <c r="B142" s="39" t="s">
        <v>147</v>
      </c>
      <c r="C142" s="26" t="s">
        <v>30</v>
      </c>
      <c r="D142" s="26" t="s">
        <v>21</v>
      </c>
      <c r="E142" s="39" t="s">
        <v>184</v>
      </c>
      <c r="F142" s="23"/>
      <c r="G142" s="50">
        <f>G143</f>
        <v>0</v>
      </c>
    </row>
    <row r="143" spans="1:7" ht="24.75" customHeight="1" x14ac:dyDescent="0.2">
      <c r="A143" s="75" t="s">
        <v>23</v>
      </c>
      <c r="B143" s="39" t="s">
        <v>147</v>
      </c>
      <c r="C143" s="26" t="s">
        <v>30</v>
      </c>
      <c r="D143" s="26" t="s">
        <v>21</v>
      </c>
      <c r="E143" s="39" t="s">
        <v>184</v>
      </c>
      <c r="F143" s="51" t="s">
        <v>24</v>
      </c>
      <c r="G143" s="50">
        <v>0</v>
      </c>
    </row>
    <row r="144" spans="1:7" ht="15.75" customHeight="1" x14ac:dyDescent="0.2">
      <c r="A144" s="2" t="s">
        <v>75</v>
      </c>
      <c r="B144" s="25" t="s">
        <v>147</v>
      </c>
      <c r="C144" s="4" t="s">
        <v>61</v>
      </c>
      <c r="D144" s="21" t="s">
        <v>0</v>
      </c>
      <c r="E144" s="4" t="s">
        <v>0</v>
      </c>
      <c r="F144" s="21" t="s">
        <v>0</v>
      </c>
      <c r="G144" s="48">
        <f t="shared" ref="G144:G149" si="0">G145</f>
        <v>350000</v>
      </c>
    </row>
    <row r="145" spans="1:7" ht="13.5" customHeight="1" x14ac:dyDescent="0.2">
      <c r="A145" s="2" t="s">
        <v>76</v>
      </c>
      <c r="B145" s="40" t="s">
        <v>147</v>
      </c>
      <c r="C145" s="4" t="s">
        <v>61</v>
      </c>
      <c r="D145" s="21" t="s">
        <v>13</v>
      </c>
      <c r="E145" s="4" t="s">
        <v>0</v>
      </c>
      <c r="F145" s="21" t="s">
        <v>0</v>
      </c>
      <c r="G145" s="48">
        <f t="shared" si="0"/>
        <v>350000</v>
      </c>
    </row>
    <row r="146" spans="1:7" ht="42.75" customHeight="1" x14ac:dyDescent="0.2">
      <c r="A146" s="17" t="s">
        <v>132</v>
      </c>
      <c r="B146" s="39" t="s">
        <v>147</v>
      </c>
      <c r="C146" s="3" t="s">
        <v>61</v>
      </c>
      <c r="D146" s="46" t="s">
        <v>13</v>
      </c>
      <c r="E146" s="47" t="s">
        <v>72</v>
      </c>
      <c r="F146" s="46" t="s">
        <v>0</v>
      </c>
      <c r="G146" s="49">
        <f t="shared" si="0"/>
        <v>350000</v>
      </c>
    </row>
    <row r="147" spans="1:7" ht="48.75" customHeight="1" x14ac:dyDescent="0.2">
      <c r="A147" s="17" t="s">
        <v>209</v>
      </c>
      <c r="B147" s="39" t="s">
        <v>147</v>
      </c>
      <c r="C147" s="44" t="s">
        <v>61</v>
      </c>
      <c r="D147" s="45" t="s">
        <v>13</v>
      </c>
      <c r="E147" s="47" t="s">
        <v>73</v>
      </c>
      <c r="F147" s="45" t="s">
        <v>0</v>
      </c>
      <c r="G147" s="49">
        <f t="shared" si="0"/>
        <v>350000</v>
      </c>
    </row>
    <row r="148" spans="1:7" ht="25.5" customHeight="1" x14ac:dyDescent="0.2">
      <c r="A148" s="17" t="s">
        <v>133</v>
      </c>
      <c r="B148" s="39" t="s">
        <v>147</v>
      </c>
      <c r="C148" s="44" t="s">
        <v>61</v>
      </c>
      <c r="D148" s="45" t="s">
        <v>13</v>
      </c>
      <c r="E148" s="47" t="s">
        <v>74</v>
      </c>
      <c r="F148" s="23" t="s">
        <v>0</v>
      </c>
      <c r="G148" s="49">
        <f t="shared" si="0"/>
        <v>350000</v>
      </c>
    </row>
    <row r="149" spans="1:7" ht="24.75" customHeight="1" x14ac:dyDescent="0.2">
      <c r="A149" s="17" t="s">
        <v>210</v>
      </c>
      <c r="B149" s="39" t="s">
        <v>147</v>
      </c>
      <c r="C149" s="44" t="s">
        <v>61</v>
      </c>
      <c r="D149" s="45" t="s">
        <v>13</v>
      </c>
      <c r="E149" s="47" t="s">
        <v>134</v>
      </c>
      <c r="F149" s="45" t="s">
        <v>0</v>
      </c>
      <c r="G149" s="49">
        <f t="shared" si="0"/>
        <v>350000</v>
      </c>
    </row>
    <row r="150" spans="1:7" ht="14.45" customHeight="1" x14ac:dyDescent="0.2">
      <c r="A150" s="17" t="s">
        <v>25</v>
      </c>
      <c r="B150" s="22" t="s">
        <v>147</v>
      </c>
      <c r="C150" s="44" t="s">
        <v>61</v>
      </c>
      <c r="D150" s="45" t="s">
        <v>13</v>
      </c>
      <c r="E150" s="47" t="s">
        <v>134</v>
      </c>
      <c r="F150" s="45">
        <v>300</v>
      </c>
      <c r="G150" s="50">
        <v>350000</v>
      </c>
    </row>
    <row r="151" spans="1:7" ht="14.45" customHeight="1" x14ac:dyDescent="0.2">
      <c r="A151" s="2" t="s">
        <v>77</v>
      </c>
      <c r="B151" s="25" t="s">
        <v>147</v>
      </c>
      <c r="C151" s="4" t="s">
        <v>38</v>
      </c>
      <c r="D151" s="21" t="s">
        <v>0</v>
      </c>
      <c r="E151" s="4" t="s">
        <v>0</v>
      </c>
      <c r="F151" s="21" t="s">
        <v>0</v>
      </c>
      <c r="G151" s="48">
        <f>G152</f>
        <v>45000</v>
      </c>
    </row>
    <row r="152" spans="1:7" ht="17.25" customHeight="1" x14ac:dyDescent="0.2">
      <c r="A152" s="18" t="s">
        <v>135</v>
      </c>
      <c r="B152" s="40" t="s">
        <v>147</v>
      </c>
      <c r="C152" s="16" t="s">
        <v>38</v>
      </c>
      <c r="D152" s="25" t="s">
        <v>13</v>
      </c>
      <c r="E152" s="16"/>
      <c r="F152" s="25" t="s">
        <v>0</v>
      </c>
      <c r="G152" s="48">
        <f>G153</f>
        <v>45000</v>
      </c>
    </row>
    <row r="153" spans="1:7" ht="54.75" customHeight="1" x14ac:dyDescent="0.2">
      <c r="A153" s="43" t="s">
        <v>211</v>
      </c>
      <c r="B153" s="39" t="s">
        <v>147</v>
      </c>
      <c r="C153" s="44" t="s">
        <v>38</v>
      </c>
      <c r="D153" s="26" t="s">
        <v>13</v>
      </c>
      <c r="E153" s="47" t="s">
        <v>43</v>
      </c>
      <c r="F153" s="45" t="s">
        <v>0</v>
      </c>
      <c r="G153" s="49">
        <f>G154</f>
        <v>45000</v>
      </c>
    </row>
    <row r="154" spans="1:7" ht="86.25" customHeight="1" x14ac:dyDescent="0.2">
      <c r="A154" s="43" t="s">
        <v>212</v>
      </c>
      <c r="B154" s="39" t="s">
        <v>147</v>
      </c>
      <c r="C154" s="44" t="s">
        <v>38</v>
      </c>
      <c r="D154" s="26" t="s">
        <v>13</v>
      </c>
      <c r="E154" s="47" t="s">
        <v>140</v>
      </c>
      <c r="F154" s="23" t="s">
        <v>0</v>
      </c>
      <c r="G154" s="49">
        <f>G155+G158</f>
        <v>45000</v>
      </c>
    </row>
    <row r="155" spans="1:7" ht="28.5" customHeight="1" x14ac:dyDescent="0.2">
      <c r="A155" s="17" t="s">
        <v>136</v>
      </c>
      <c r="B155" s="39" t="s">
        <v>147</v>
      </c>
      <c r="C155" s="44" t="s">
        <v>38</v>
      </c>
      <c r="D155" s="26" t="s">
        <v>13</v>
      </c>
      <c r="E155" s="47" t="s">
        <v>141</v>
      </c>
      <c r="F155" s="45" t="s">
        <v>0</v>
      </c>
      <c r="G155" s="49">
        <f>G156</f>
        <v>15000</v>
      </c>
    </row>
    <row r="156" spans="1:7" ht="43.5" customHeight="1" x14ac:dyDescent="0.2">
      <c r="A156" s="17" t="s">
        <v>137</v>
      </c>
      <c r="B156" s="39" t="s">
        <v>147</v>
      </c>
      <c r="C156" s="44" t="s">
        <v>38</v>
      </c>
      <c r="D156" s="26" t="s">
        <v>13</v>
      </c>
      <c r="E156" s="47" t="s">
        <v>142</v>
      </c>
      <c r="F156" s="45"/>
      <c r="G156" s="49">
        <f>G157</f>
        <v>15000</v>
      </c>
    </row>
    <row r="157" spans="1:7" ht="24.75" customHeight="1" x14ac:dyDescent="0.2">
      <c r="A157" s="17" t="s">
        <v>23</v>
      </c>
      <c r="B157" s="22" t="s">
        <v>147</v>
      </c>
      <c r="C157" s="3" t="s">
        <v>38</v>
      </c>
      <c r="D157" s="22" t="s">
        <v>13</v>
      </c>
      <c r="E157" s="47" t="s">
        <v>142</v>
      </c>
      <c r="F157" s="46">
        <v>200</v>
      </c>
      <c r="G157" s="49">
        <v>15000</v>
      </c>
    </row>
    <row r="158" spans="1:7" ht="24.75" customHeight="1" x14ac:dyDescent="0.2">
      <c r="A158" s="17" t="s">
        <v>138</v>
      </c>
      <c r="B158" s="39" t="s">
        <v>147</v>
      </c>
      <c r="C158" s="44" t="s">
        <v>38</v>
      </c>
      <c r="D158" s="26" t="s">
        <v>13</v>
      </c>
      <c r="E158" s="47" t="s">
        <v>143</v>
      </c>
      <c r="F158" s="45" t="s">
        <v>0</v>
      </c>
      <c r="G158" s="49">
        <f>G159</f>
        <v>30000</v>
      </c>
    </row>
    <row r="159" spans="1:7" ht="38.25" customHeight="1" x14ac:dyDescent="0.2">
      <c r="A159" s="17" t="s">
        <v>139</v>
      </c>
      <c r="B159" s="39" t="s">
        <v>147</v>
      </c>
      <c r="C159" s="44" t="s">
        <v>38</v>
      </c>
      <c r="D159" s="26" t="s">
        <v>13</v>
      </c>
      <c r="E159" s="47" t="s">
        <v>144</v>
      </c>
      <c r="F159" s="23" t="s">
        <v>0</v>
      </c>
      <c r="G159" s="49">
        <f>G160</f>
        <v>30000</v>
      </c>
    </row>
    <row r="160" spans="1:7" ht="24.75" customHeight="1" x14ac:dyDescent="0.2">
      <c r="A160" s="17" t="s">
        <v>23</v>
      </c>
      <c r="B160" s="39" t="s">
        <v>147</v>
      </c>
      <c r="C160" s="44" t="s">
        <v>38</v>
      </c>
      <c r="D160" s="26" t="s">
        <v>13</v>
      </c>
      <c r="E160" s="47" t="s">
        <v>144</v>
      </c>
      <c r="F160" s="45" t="s">
        <v>166</v>
      </c>
      <c r="G160" s="49">
        <v>30000</v>
      </c>
    </row>
  </sheetData>
  <mergeCells count="17">
    <mergeCell ref="D2:G2"/>
    <mergeCell ref="A3:G3"/>
    <mergeCell ref="A4:G4"/>
    <mergeCell ref="A21:A23"/>
    <mergeCell ref="C21:C23"/>
    <mergeCell ref="D21:D23"/>
    <mergeCell ref="E21:E23"/>
    <mergeCell ref="F21:F23"/>
    <mergeCell ref="G21:G23"/>
    <mergeCell ref="B21:B23"/>
    <mergeCell ref="F41:F42"/>
    <mergeCell ref="G41:G42"/>
    <mergeCell ref="A41:A42"/>
    <mergeCell ref="B41:B42"/>
    <mergeCell ref="C41:C42"/>
    <mergeCell ref="D41:D42"/>
    <mergeCell ref="E41:E42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2022-12-14T12:25:43Z</dcterms:modified>
</cp:coreProperties>
</file>