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Table1" sheetId="1" r:id="rId1"/>
  </sheets>
  <definedNames>
    <definedName name="_xlnm.Print_Titles" localSheetId="0">Table1!$7:$7</definedName>
    <definedName name="_xlnm.Print_Area" localSheetId="0">Table1!$A:$E</definedName>
  </definedNames>
  <calcPr calcId="152511"/>
</workbook>
</file>

<file path=xl/calcChain.xml><?xml version="1.0" encoding="utf-8"?>
<calcChain xmlns="http://schemas.openxmlformats.org/spreadsheetml/2006/main">
  <c r="E49" i="1" l="1"/>
  <c r="D49" i="1"/>
  <c r="E53" i="1"/>
  <c r="E52" i="1" s="1"/>
  <c r="D52" i="1"/>
  <c r="D53" i="1"/>
  <c r="E9" i="1"/>
  <c r="D9" i="1"/>
  <c r="E41" i="1"/>
  <c r="E42" i="1"/>
  <c r="D41" i="1"/>
  <c r="D42" i="1"/>
  <c r="E22" i="1" l="1"/>
  <c r="E21" i="1" s="1"/>
  <c r="D22" i="1"/>
  <c r="D21" i="1" s="1"/>
  <c r="D55" i="1" l="1"/>
  <c r="E55" i="1"/>
  <c r="E39" i="1" l="1"/>
  <c r="E38" i="1" s="1"/>
  <c r="D39" i="1"/>
  <c r="D38" i="1" s="1"/>
  <c r="D36" i="1" l="1"/>
  <c r="E50" i="1" l="1"/>
  <c r="E46" i="1"/>
  <c r="E45" i="1" s="1"/>
  <c r="E44" i="1" s="1"/>
  <c r="E36" i="1"/>
  <c r="E34" i="1"/>
  <c r="E30" i="1"/>
  <c r="E28" i="1"/>
  <c r="E25" i="1"/>
  <c r="E16" i="1"/>
  <c r="E15" i="1" s="1"/>
  <c r="E11" i="1"/>
  <c r="E10" i="1" s="1"/>
  <c r="E27" i="1" l="1"/>
  <c r="E24" i="1" s="1"/>
  <c r="E33" i="1"/>
  <c r="E32" i="1" s="1"/>
  <c r="E48" i="1"/>
  <c r="D50" i="1"/>
  <c r="E8" i="1" l="1"/>
  <c r="D48" i="1"/>
  <c r="D46" i="1"/>
  <c r="D45" i="1" s="1"/>
  <c r="D44" i="1" s="1"/>
  <c r="D34" i="1"/>
  <c r="D30" i="1"/>
  <c r="D28" i="1"/>
  <c r="D25" i="1"/>
  <c r="D16" i="1"/>
  <c r="D15" i="1" s="1"/>
  <c r="D11" i="1"/>
  <c r="D10" i="1" s="1"/>
  <c r="D33" i="1" l="1"/>
  <c r="D32" i="1" s="1"/>
  <c r="D27" i="1"/>
  <c r="D24" i="1" s="1"/>
  <c r="D8" i="1" l="1"/>
</calcChain>
</file>

<file path=xl/sharedStrings.xml><?xml version="1.0" encoding="utf-8"?>
<sst xmlns="http://schemas.openxmlformats.org/spreadsheetml/2006/main" count="119" uniqueCount="108">
  <si>
    <t/>
  </si>
  <si>
    <t>(рублей)</t>
  </si>
  <si>
    <t>Код бюджетной классификации Российской Федерации</t>
  </si>
  <si>
    <t>Наименование доходов</t>
  </si>
  <si>
    <t>Сумма</t>
  </si>
  <si>
    <t>1</t>
  </si>
  <si>
    <t>2</t>
  </si>
  <si>
    <t>3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</si>
  <si>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</si>
  <si>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</si>
  <si>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</si>
  <si>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</si>
  <si>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</si>
  <si>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</si>
  <si>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</si>
  <si>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</si>
  <si>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</si>
  <si>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</si>
  <si>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</si>
  <si>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</si>
  <si>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</si>
  <si>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</si>
  <si>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</si>
  <si>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</si>
  <si>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</si>
  <si>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</si>
  <si>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</si>
  <si>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</si>
  <si>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</si>
  <si>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</si>
  <si>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</si>
  <si>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</si>
  <si>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</si>
  <si>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</si>
  <si>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</si>
  <si>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</si>
  <si>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</si>
  <si>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</si>
  <si>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</si>
  <si>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</si>
  <si>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</si>
  <si>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</si>
  <si>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</si>
  <si>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</si>
  <si>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</si>
  <si>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1 06 06000 00 0000 110</t>
  </si>
  <si>
    <t>Земельный налог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</si>
  <si>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</si>
  <si>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</si>
  <si>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</si>
  <si>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</si>
  <si>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</si>
  <si>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</si>
  <si>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</si>
  <si>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</si>
  <si>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</si>
  <si>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</si>
  <si>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1 11 05030 00 0000 120</t>
  </si>
  <si>
    <t>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</si>
  <si>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</si>
  <si>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</si>
  <si>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</si>
  <si>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</si>
  <si>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</si>
  <si>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1 06 06030 00 0000 110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</si>
  <si>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</si>
  <si>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</si>
  <si>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1 11 09040 00 0000 120</t>
  </si>
  <si>
    <t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</si>
  <si>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1 11 09045 13 0000 120</t>
  </si>
  <si>
    <t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</si>
  <si>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2 02 10000 00 0000 150</t>
  </si>
  <si>
    <t>2 02 30000 00 0000 150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</si>
  <si>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</si>
  <si>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</si>
  <si>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</si>
  <si>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</si>
  <si>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</si>
  <si>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</si>
  <si>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</si>
  <si>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</si>
  <si>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2 02 35118 13 0000 150</t>
  </si>
  <si>
    <t>2 02 15001 13 0000 150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</si>
  <si>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</si>
  <si>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</si>
  <si>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</si>
  <si>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</si>
  <si>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</si>
  <si>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Прогнозируемое поступление доходов в бюджет муниципального образования "поселок Иванино" Курчатовского района Курской области в 2023 и 2024 годах</t>
  </si>
  <si>
    <t>2024 год</t>
  </si>
  <si>
    <t>1 05 00000 00 0000 000</t>
  </si>
  <si>
    <t>1 05 03000 01 0000 110</t>
  </si>
  <si>
    <t>1 05 03010 01 0000 110</t>
  </si>
  <si>
    <t>НАЛОГИ НА СОВОКУПНЫЙ ДОХОД</t>
  </si>
  <si>
    <t>Единый сельскохозяйственный налог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</si>
  <si>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</si>
  <si>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</si>
  <si>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</si>
  <si>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1 16 00000 00 0000 000</t>
  </si>
  <si>
    <t>1 16 02000 02 0000 140</t>
  </si>
  <si>
    <t>1 16 02020 02 0000 140</t>
  </si>
  <si>
    <t>2 02 20000 00 0000 150</t>
  </si>
  <si>
    <t>Субсидии бюджетам бюджетной системы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</si>
  <si>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</si>
  <si>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</si>
  <si>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</si>
  <si>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</si>
  <si>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Приложение № 4 
к решению Собрания депутатов 
поселка Иванино Курчатовского района     
Курской области №10/7с от 15.12.2021г.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</si>
</sst>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_ ;\-#,##0.00\ "/>
  </numFmts>
  <fonts count="5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49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2" fontId="0" fillId="0" borderId="5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2" fontId="4" fillId="0" borderId="5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4" fontId="0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top" wrapText="1"/>
    </xf>
    <xf numFmtId="44" fontId="0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vertical="top" wrapText="1"/>
    </xf>
    <xf numFmtId="44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44" fontId="4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44" fontId="1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selection activeCell="B1" sqref="B1"/>
    </sheetView>
  </sheetViews>
  <sheetFormatPr defaultRowHeight="12.75" x14ac:dyDescent="0.2"/>
  <cols>
    <col min="1" max="1" width="23.5" customWidth="1"/>
    <col min="2" max="2" width="48.33203125" customWidth="1"/>
    <col min="3" max="3" width="14.5" customWidth="1"/>
    <col min="4" max="4" width="13.6640625" style="5" customWidth="1"/>
    <col min="5" max="5" width="13.1640625" style="5" customWidth="1"/>
  </cols>
  <sheetData>
    <row r="1" spans="1:5" ht="58.5" customHeight="1" x14ac:dyDescent="0.2">
      <c r="A1" s="1" t="s">
        <v>0</v>
      </c>
      <c r="B1" s="1" t="s">
        <v>0</v>
      </c>
      <c r="C1" s="34" t="s">
        <v>107</v>
      </c>
      <c r="D1" s="35"/>
      <c r="E1" s="36"/>
    </row>
    <row r="2" spans="1:5" ht="18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</row>
    <row r="3" spans="1:5" ht="31.5" customHeight="1" x14ac:dyDescent="0.2">
      <c r="A3" s="37" t="s">
        <v>88</v>
      </c>
      <c r="B3" s="37"/>
      <c r="C3" s="37"/>
      <c r="D3" s="37"/>
      <c r="E3"/>
    </row>
    <row r="4" spans="1:5" ht="17.25" customHeight="1" x14ac:dyDescent="0.2">
      <c r="A4" s="1" t="s">
        <v>0</v>
      </c>
      <c r="B4" s="1" t="s">
        <v>0</v>
      </c>
      <c r="C4" s="1" t="s">
        <v>0</v>
      </c>
      <c r="D4" s="2"/>
      <c r="E4" s="14" t="s">
        <v>1</v>
      </c>
    </row>
    <row r="5" spans="1:5" ht="18" customHeight="1" x14ac:dyDescent="0.2">
      <c r="A5" s="35" t="s">
        <v>2</v>
      </c>
      <c r="B5" s="35" t="s">
        <v>3</v>
      </c>
      <c r="C5" s="39"/>
      <c r="D5" s="10" t="s">
        <v>4</v>
      </c>
      <c r="E5" s="9" t="s">
        <v>4</v>
      </c>
    </row>
    <row r="6" spans="1:5" ht="20.25" customHeight="1" x14ac:dyDescent="0.2">
      <c r="A6" s="39"/>
      <c r="B6" s="39"/>
      <c r="C6" s="39"/>
      <c r="D6" s="11" t="s">
        <v>85</v>
      </c>
      <c r="E6" s="9" t="s">
        <v>89</v>
      </c>
    </row>
    <row r="7" spans="1:5" ht="14.25" customHeight="1" x14ac:dyDescent="0.2">
      <c r="A7" s="8" t="s">
        <v>5</v>
      </c>
      <c r="B7" s="38" t="s">
        <v>6</v>
      </c>
      <c r="C7" s="38"/>
      <c r="D7" s="12" t="s">
        <v>7</v>
      </c>
      <c r="E7" s="13">
        <v>4</v>
      </c>
    </row>
    <row r="8" spans="1:5" ht="14.45" customHeight="1" x14ac:dyDescent="0.2">
      <c r="A8" s="31" t="s">
        <v>8</v>
      </c>
      <c r="B8" s="31"/>
      <c r="C8" s="31"/>
      <c r="D8" s="15">
        <f>D9+D48</f>
        <v>12766939</v>
      </c>
      <c r="E8" s="18">
        <f>E9+E48</f>
        <v>13005772</v>
      </c>
    </row>
    <row r="9" spans="1:5" ht="14.45" customHeight="1" x14ac:dyDescent="0.2">
      <c r="A9" s="3" t="s">
        <v>9</v>
      </c>
      <c r="B9" s="31" t="s">
        <v>10</v>
      </c>
      <c r="C9" s="31"/>
      <c r="D9" s="15">
        <f>D10+D15+D24+D32+D44+D21+D41</f>
        <v>11442971</v>
      </c>
      <c r="E9" s="18">
        <f>E10+E15+E24+E32+E44+E21+E41</f>
        <v>11867099</v>
      </c>
    </row>
    <row r="10" spans="1:5" ht="14.45" customHeight="1" x14ac:dyDescent="0.2">
      <c r="A10" s="3" t="s">
        <v>11</v>
      </c>
      <c r="B10" s="31" t="s">
        <v>12</v>
      </c>
      <c r="C10" s="31"/>
      <c r="D10" s="15">
        <f>D11</f>
        <v>3925577</v>
      </c>
      <c r="E10" s="18">
        <f>E11</f>
        <v>4201034</v>
      </c>
    </row>
    <row r="11" spans="1:5" ht="15" customHeight="1" x14ac:dyDescent="0.2">
      <c r="A11" s="3" t="s">
        <v>13</v>
      </c>
      <c r="B11" s="31" t="s">
        <v>14</v>
      </c>
      <c r="C11" s="31"/>
      <c r="D11" s="15">
        <f>D12+D13+D14</f>
        <v>3925577</v>
      </c>
      <c r="E11" s="18">
        <f>E12+E13+E14</f>
        <v>4201034</v>
      </c>
    </row>
    <row r="12" spans="1:5" ht="62.25" customHeight="1" x14ac:dyDescent="0.2">
      <c r="A12" s="4" t="s">
        <v>15</v>
      </c>
      <c r="B12" s="33" t="s">
        <v>16</v>
      </c>
      <c r="C12" s="33"/>
      <c r="D12" s="16">
        <v>3923350</v>
      </c>
      <c r="E12" s="17">
        <v>4198795</v>
      </c>
    </row>
    <row r="13" spans="1:5" ht="88.5" customHeight="1" x14ac:dyDescent="0.2">
      <c r="A13" s="4" t="s">
        <v>17</v>
      </c>
      <c r="B13" s="33" t="s">
        <v>18</v>
      </c>
      <c r="C13" s="33"/>
      <c r="D13" s="16">
        <v>173</v>
      </c>
      <c r="E13" s="17">
        <v>185</v>
      </c>
    </row>
    <row r="14" spans="1:5" ht="40.5" customHeight="1" x14ac:dyDescent="0.2">
      <c r="A14" s="4" t="s">
        <v>19</v>
      </c>
      <c r="B14" s="33" t="s">
        <v>20</v>
      </c>
      <c r="C14" s="33"/>
      <c r="D14" s="16">
        <v>2054</v>
      </c>
      <c r="E14" s="17">
        <v>2054</v>
      </c>
    </row>
    <row r="15" spans="1:5" ht="27.75" customHeight="1" x14ac:dyDescent="0.2">
      <c r="A15" s="3" t="s">
        <v>21</v>
      </c>
      <c r="B15" s="31" t="s">
        <v>22</v>
      </c>
      <c r="C15" s="31"/>
      <c r="D15" s="15">
        <f>D16</f>
        <v>736902</v>
      </c>
      <c r="E15" s="18">
        <f>E16</f>
        <v>755094</v>
      </c>
    </row>
    <row r="16" spans="1:5" ht="24.75" customHeight="1" x14ac:dyDescent="0.2">
      <c r="A16" s="3" t="s">
        <v>23</v>
      </c>
      <c r="B16" s="31" t="s">
        <v>24</v>
      </c>
      <c r="C16" s="31"/>
      <c r="D16" s="15">
        <f>D17+D18+D19+D20</f>
        <v>736902</v>
      </c>
      <c r="E16" s="18">
        <f>E17+E18+E19+E20</f>
        <v>755094</v>
      </c>
    </row>
    <row r="17" spans="1:5" ht="93" customHeight="1" x14ac:dyDescent="0.2">
      <c r="A17" s="23" t="s">
        <v>74</v>
      </c>
      <c r="B17" s="32" t="s">
        <v>73</v>
      </c>
      <c r="C17" s="33"/>
      <c r="D17" s="16">
        <v>329688</v>
      </c>
      <c r="E17" s="17">
        <v>332458</v>
      </c>
    </row>
    <row r="18" spans="1:5" ht="108" customHeight="1" x14ac:dyDescent="0.2">
      <c r="A18" s="23" t="s">
        <v>76</v>
      </c>
      <c r="B18" s="32" t="s">
        <v>75</v>
      </c>
      <c r="C18" s="33"/>
      <c r="D18" s="16">
        <v>1847</v>
      </c>
      <c r="E18" s="17">
        <v>1921</v>
      </c>
    </row>
    <row r="19" spans="1:5" ht="93.75" customHeight="1" x14ac:dyDescent="0.2">
      <c r="A19" s="23" t="s">
        <v>78</v>
      </c>
      <c r="B19" s="32" t="s">
        <v>77</v>
      </c>
      <c r="C19" s="33"/>
      <c r="D19" s="16">
        <v>446220</v>
      </c>
      <c r="E19" s="17">
        <v>463381</v>
      </c>
    </row>
    <row r="20" spans="1:5" ht="93.75" customHeight="1" x14ac:dyDescent="0.2">
      <c r="A20" s="23" t="s">
        <v>80</v>
      </c>
      <c r="B20" s="32" t="s">
        <v>79</v>
      </c>
      <c r="C20" s="33"/>
      <c r="D20" s="16">
        <v>-40853</v>
      </c>
      <c r="E20" s="17">
        <v>-42666</v>
      </c>
    </row>
    <row r="21" spans="1:5" ht="18" customHeight="1" x14ac:dyDescent="0.2">
      <c r="A21" s="26" t="s">
        <v>90</v>
      </c>
      <c r="B21" s="31" t="s">
        <v>93</v>
      </c>
      <c r="C21" s="31"/>
      <c r="D21" s="15">
        <f>D22</f>
        <v>3261958</v>
      </c>
      <c r="E21" s="18">
        <f>E22</f>
        <v>3392437</v>
      </c>
    </row>
    <row r="22" spans="1:5" ht="18.75" customHeight="1" x14ac:dyDescent="0.2">
      <c r="A22" s="26" t="s">
        <v>91</v>
      </c>
      <c r="B22" s="31" t="s">
        <v>94</v>
      </c>
      <c r="C22" s="31"/>
      <c r="D22" s="15">
        <f>D23</f>
        <v>3261958</v>
      </c>
      <c r="E22" s="18">
        <f>E23</f>
        <v>3392437</v>
      </c>
    </row>
    <row r="23" spans="1:5" ht="16.5" customHeight="1" x14ac:dyDescent="0.2">
      <c r="A23" s="27" t="s">
        <v>92</v>
      </c>
      <c r="B23" s="32" t="s">
        <v>94</v>
      </c>
      <c r="C23" s="33"/>
      <c r="D23" s="16">
        <v>3261958</v>
      </c>
      <c r="E23" s="17">
        <v>3392437</v>
      </c>
    </row>
    <row r="24" spans="1:5" ht="14.45" customHeight="1" x14ac:dyDescent="0.2">
      <c r="A24" s="3" t="s">
        <v>25</v>
      </c>
      <c r="B24" s="31" t="s">
        <v>26</v>
      </c>
      <c r="C24" s="31"/>
      <c r="D24" s="15">
        <f>D25+D27</f>
        <v>3015294</v>
      </c>
      <c r="E24" s="18">
        <f>E25+E27</f>
        <v>3015294</v>
      </c>
    </row>
    <row r="25" spans="1:5" ht="15.2" customHeight="1" x14ac:dyDescent="0.2">
      <c r="A25" s="3" t="s">
        <v>41</v>
      </c>
      <c r="B25" s="31" t="s">
        <v>42</v>
      </c>
      <c r="C25" s="31"/>
      <c r="D25" s="15">
        <f>D26</f>
        <v>390764</v>
      </c>
      <c r="E25" s="18">
        <f>E26</f>
        <v>390764</v>
      </c>
    </row>
    <row r="26" spans="1:5" ht="39.75" customHeight="1" x14ac:dyDescent="0.2">
      <c r="A26" s="6" t="s">
        <v>44</v>
      </c>
      <c r="B26" s="32" t="s">
        <v>43</v>
      </c>
      <c r="C26" s="33"/>
      <c r="D26" s="16">
        <v>390764</v>
      </c>
      <c r="E26" s="17">
        <v>390764</v>
      </c>
    </row>
    <row r="27" spans="1:5" ht="15.2" customHeight="1" x14ac:dyDescent="0.2">
      <c r="A27" s="3" t="s">
        <v>45</v>
      </c>
      <c r="B27" s="31" t="s">
        <v>46</v>
      </c>
      <c r="C27" s="31"/>
      <c r="D27" s="15">
        <f>D28+D30</f>
        <v>2624530</v>
      </c>
      <c r="E27" s="18">
        <f>E28+E30</f>
        <v>2624530</v>
      </c>
    </row>
    <row r="28" spans="1:5" ht="14.45" customHeight="1" x14ac:dyDescent="0.2">
      <c r="A28" s="4" t="s">
        <v>64</v>
      </c>
      <c r="B28" s="32" t="s">
        <v>47</v>
      </c>
      <c r="C28" s="33"/>
      <c r="D28" s="16">
        <f>D29</f>
        <v>1894506.5</v>
      </c>
      <c r="E28" s="17">
        <f>E29</f>
        <v>1894506.5</v>
      </c>
    </row>
    <row r="29" spans="1:5" ht="27" customHeight="1" x14ac:dyDescent="0.2">
      <c r="A29" s="6" t="s">
        <v>48</v>
      </c>
      <c r="B29" s="41" t="s">
        <v>49</v>
      </c>
      <c r="C29" s="42"/>
      <c r="D29" s="16">
        <v>1894506.5</v>
      </c>
      <c r="E29" s="17">
        <v>1894506.5</v>
      </c>
    </row>
    <row r="30" spans="1:5" ht="14.45" customHeight="1" x14ac:dyDescent="0.2">
      <c r="A30" s="6" t="s">
        <v>50</v>
      </c>
      <c r="B30" s="32" t="s">
        <v>51</v>
      </c>
      <c r="C30" s="33"/>
      <c r="D30" s="16">
        <f>D31</f>
        <v>730023.5</v>
      </c>
      <c r="E30" s="17">
        <f>E31</f>
        <v>730023.5</v>
      </c>
    </row>
    <row r="31" spans="1:5" s="7" customFormat="1" ht="27" customHeight="1" x14ac:dyDescent="0.2">
      <c r="A31" s="6" t="s">
        <v>52</v>
      </c>
      <c r="B31" s="40" t="s">
        <v>53</v>
      </c>
      <c r="C31" s="40"/>
      <c r="D31" s="19">
        <v>730023.5</v>
      </c>
      <c r="E31" s="20">
        <v>730023.5</v>
      </c>
    </row>
    <row r="32" spans="1:5" ht="38.25" customHeight="1" x14ac:dyDescent="0.2">
      <c r="A32" s="3" t="s">
        <v>27</v>
      </c>
      <c r="B32" s="31" t="s">
        <v>28</v>
      </c>
      <c r="C32" s="31"/>
      <c r="D32" s="15">
        <f>D33+D38</f>
        <v>437240</v>
      </c>
      <c r="E32" s="18">
        <f>E33+E38</f>
        <v>437240</v>
      </c>
    </row>
    <row r="33" spans="1:5" ht="76.5" customHeight="1" x14ac:dyDescent="0.2">
      <c r="A33" s="3" t="s">
        <v>29</v>
      </c>
      <c r="B33" s="31" t="s">
        <v>30</v>
      </c>
      <c r="C33" s="31"/>
      <c r="D33" s="15">
        <f>D34+D36</f>
        <v>427240</v>
      </c>
      <c r="E33" s="18">
        <f>E34+E36</f>
        <v>427240</v>
      </c>
    </row>
    <row r="34" spans="1:5" ht="53.25" customHeight="1" x14ac:dyDescent="0.2">
      <c r="A34" s="6" t="s">
        <v>54</v>
      </c>
      <c r="B34" s="41" t="s">
        <v>55</v>
      </c>
      <c r="C34" s="44"/>
      <c r="D34" s="19">
        <f>D35</f>
        <v>380930</v>
      </c>
      <c r="E34" s="20">
        <f>E35</f>
        <v>380930</v>
      </c>
    </row>
    <row r="35" spans="1:5" ht="64.5" customHeight="1" x14ac:dyDescent="0.2">
      <c r="A35" s="6" t="s">
        <v>56</v>
      </c>
      <c r="B35" s="41" t="s">
        <v>59</v>
      </c>
      <c r="C35" s="44"/>
      <c r="D35" s="19">
        <v>380930</v>
      </c>
      <c r="E35" s="20">
        <v>380930</v>
      </c>
    </row>
    <row r="36" spans="1:5" ht="65.25" customHeight="1" x14ac:dyDescent="0.2">
      <c r="A36" s="6" t="s">
        <v>57</v>
      </c>
      <c r="B36" s="33" t="s">
        <v>86</v>
      </c>
      <c r="C36" s="33"/>
      <c r="D36" s="16">
        <f>D37</f>
        <v>46310</v>
      </c>
      <c r="E36" s="17">
        <f>E37</f>
        <v>46310</v>
      </c>
    </row>
    <row r="37" spans="1:5" ht="66.75" customHeight="1" x14ac:dyDescent="0.2">
      <c r="A37" s="6" t="s">
        <v>58</v>
      </c>
      <c r="B37" s="33" t="s">
        <v>87</v>
      </c>
      <c r="C37" s="33"/>
      <c r="D37" s="16">
        <v>46310</v>
      </c>
      <c r="E37" s="17">
        <v>46310</v>
      </c>
    </row>
    <row r="38" spans="1:5" ht="66.75" customHeight="1" x14ac:dyDescent="0.2">
      <c r="A38" s="21" t="s">
        <v>65</v>
      </c>
      <c r="B38" s="43" t="s">
        <v>66</v>
      </c>
      <c r="C38" s="42"/>
      <c r="D38" s="16">
        <f>D39</f>
        <v>10000</v>
      </c>
      <c r="E38" s="22">
        <f>E39</f>
        <v>10000</v>
      </c>
    </row>
    <row r="39" spans="1:5" ht="66.75" customHeight="1" x14ac:dyDescent="0.2">
      <c r="A39" s="21" t="s">
        <v>67</v>
      </c>
      <c r="B39" s="43" t="s">
        <v>68</v>
      </c>
      <c r="C39" s="42"/>
      <c r="D39" s="16">
        <f>D40</f>
        <v>10000</v>
      </c>
      <c r="E39" s="22">
        <f>E40</f>
        <v>10000</v>
      </c>
    </row>
    <row r="40" spans="1:5" ht="66.75" customHeight="1" x14ac:dyDescent="0.2">
      <c r="A40" s="21" t="s">
        <v>69</v>
      </c>
      <c r="B40" s="43" t="s">
        <v>70</v>
      </c>
      <c r="C40" s="42"/>
      <c r="D40" s="16">
        <v>10000</v>
      </c>
      <c r="E40" s="22">
        <v>10000</v>
      </c>
    </row>
    <row r="41" spans="1:5" ht="17.25" customHeight="1" x14ac:dyDescent="0.2">
      <c r="A41" s="28" t="s">
        <v>98</v>
      </c>
      <c r="B41" s="45" t="s">
        <v>95</v>
      </c>
      <c r="C41" s="46"/>
      <c r="D41" s="15">
        <f>D42</f>
        <v>16000</v>
      </c>
      <c r="E41" s="30">
        <f>E42</f>
        <v>16000</v>
      </c>
    </row>
    <row r="42" spans="1:5" ht="29.25" customHeight="1" x14ac:dyDescent="0.2">
      <c r="A42" s="29" t="s">
        <v>99</v>
      </c>
      <c r="B42" s="41" t="s">
        <v>96</v>
      </c>
      <c r="C42" s="42"/>
      <c r="D42" s="16">
        <f>D43</f>
        <v>16000</v>
      </c>
      <c r="E42" s="22">
        <f>E43</f>
        <v>16000</v>
      </c>
    </row>
    <row r="43" spans="1:5" ht="43.5" customHeight="1" x14ac:dyDescent="0.2">
      <c r="A43" s="29" t="s">
        <v>100</v>
      </c>
      <c r="B43" s="41" t="s">
        <v>97</v>
      </c>
      <c r="C43" s="42"/>
      <c r="D43" s="16">
        <v>16000</v>
      </c>
      <c r="E43" s="22">
        <v>16000</v>
      </c>
    </row>
    <row r="44" spans="1:5" ht="28.9" customHeight="1" x14ac:dyDescent="0.2">
      <c r="A44" s="3" t="s">
        <v>31</v>
      </c>
      <c r="B44" s="31" t="s">
        <v>32</v>
      </c>
      <c r="C44" s="31"/>
      <c r="D44" s="15">
        <f t="shared" ref="D44:E46" si="0">D45</f>
        <v>50000</v>
      </c>
      <c r="E44" s="18">
        <f t="shared" si="0"/>
        <v>50000</v>
      </c>
    </row>
    <row r="45" spans="1:5" ht="26.25" customHeight="1" x14ac:dyDescent="0.2">
      <c r="A45" s="3" t="s">
        <v>33</v>
      </c>
      <c r="B45" s="31" t="s">
        <v>34</v>
      </c>
      <c r="C45" s="31"/>
      <c r="D45" s="15">
        <f t="shared" si="0"/>
        <v>50000</v>
      </c>
      <c r="E45" s="18">
        <f t="shared" si="0"/>
        <v>50000</v>
      </c>
    </row>
    <row r="46" spans="1:5" ht="27" customHeight="1" x14ac:dyDescent="0.2">
      <c r="A46" s="6" t="s">
        <v>60</v>
      </c>
      <c r="B46" s="32" t="s">
        <v>61</v>
      </c>
      <c r="C46" s="33"/>
      <c r="D46" s="16">
        <f t="shared" si="0"/>
        <v>50000</v>
      </c>
      <c r="E46" s="17">
        <f t="shared" si="0"/>
        <v>50000</v>
      </c>
    </row>
    <row r="47" spans="1:5" ht="39.75" customHeight="1" x14ac:dyDescent="0.2">
      <c r="A47" s="6" t="s">
        <v>62</v>
      </c>
      <c r="B47" s="32" t="s">
        <v>63</v>
      </c>
      <c r="C47" s="33"/>
      <c r="D47" s="16">
        <v>50000</v>
      </c>
      <c r="E47" s="17">
        <v>50000</v>
      </c>
    </row>
    <row r="48" spans="1:5" ht="14.45" customHeight="1" x14ac:dyDescent="0.2">
      <c r="A48" s="3" t="s">
        <v>35</v>
      </c>
      <c r="B48" s="31" t="s">
        <v>36</v>
      </c>
      <c r="C48" s="31"/>
      <c r="D48" s="15">
        <f>D49</f>
        <v>1323968</v>
      </c>
      <c r="E48" s="18">
        <f>E49</f>
        <v>1138673</v>
      </c>
    </row>
    <row r="49" spans="1:5" ht="26.25" customHeight="1" x14ac:dyDescent="0.2">
      <c r="A49" s="3" t="s">
        <v>37</v>
      </c>
      <c r="B49" s="31" t="s">
        <v>38</v>
      </c>
      <c r="C49" s="31"/>
      <c r="D49" s="15">
        <f>D50+D55+D52</f>
        <v>1323968</v>
      </c>
      <c r="E49" s="18">
        <f>E50+E55+E52</f>
        <v>1138673</v>
      </c>
    </row>
    <row r="50" spans="1:5" ht="13.5" customHeight="1" x14ac:dyDescent="0.2">
      <c r="A50" s="3" t="s">
        <v>71</v>
      </c>
      <c r="B50" s="31" t="s">
        <v>39</v>
      </c>
      <c r="C50" s="31"/>
      <c r="D50" s="15">
        <f>D51</f>
        <v>1130770</v>
      </c>
      <c r="E50" s="18">
        <f>E51</f>
        <v>1039789</v>
      </c>
    </row>
    <row r="51" spans="1:5" ht="24.75" customHeight="1" x14ac:dyDescent="0.2">
      <c r="A51" s="6" t="s">
        <v>82</v>
      </c>
      <c r="B51" s="32" t="s">
        <v>83</v>
      </c>
      <c r="C51" s="33"/>
      <c r="D51" s="16">
        <v>1130770</v>
      </c>
      <c r="E51" s="17">
        <v>1039789</v>
      </c>
    </row>
    <row r="52" spans="1:5" ht="16.5" customHeight="1" x14ac:dyDescent="0.2">
      <c r="A52" s="28" t="s">
        <v>101</v>
      </c>
      <c r="B52" s="45" t="s">
        <v>102</v>
      </c>
      <c r="C52" s="46"/>
      <c r="D52" s="15">
        <f>D53</f>
        <v>97650</v>
      </c>
      <c r="E52" s="18">
        <f>E53</f>
        <v>0</v>
      </c>
    </row>
    <row r="53" spans="1:5" ht="15.75" customHeight="1" x14ac:dyDescent="0.2">
      <c r="A53" s="29" t="s">
        <v>103</v>
      </c>
      <c r="B53" s="41" t="s">
        <v>104</v>
      </c>
      <c r="C53" s="42"/>
      <c r="D53" s="16">
        <f>D54</f>
        <v>97650</v>
      </c>
      <c r="E53" s="17">
        <f>E54</f>
        <v>0</v>
      </c>
    </row>
    <row r="54" spans="1:5" ht="15" customHeight="1" x14ac:dyDescent="0.2">
      <c r="A54" s="29" t="s">
        <v>105</v>
      </c>
      <c r="B54" s="41" t="s">
        <v>106</v>
      </c>
      <c r="C54" s="42"/>
      <c r="D54" s="16">
        <v>97650</v>
      </c>
      <c r="E54" s="17"/>
    </row>
    <row r="55" spans="1:5" ht="27.75" customHeight="1" x14ac:dyDescent="0.2">
      <c r="A55" s="24" t="s">
        <v>72</v>
      </c>
      <c r="B55" s="45" t="s">
        <v>40</v>
      </c>
      <c r="C55" s="47"/>
      <c r="D55" s="15">
        <f>D56</f>
        <v>95548</v>
      </c>
      <c r="E55" s="18">
        <f>E56</f>
        <v>98884</v>
      </c>
    </row>
    <row r="56" spans="1:5" ht="29.25" customHeight="1" x14ac:dyDescent="0.2">
      <c r="A56" s="25" t="s">
        <v>81</v>
      </c>
      <c r="B56" s="41" t="s">
        <v>84</v>
      </c>
      <c r="C56" s="48"/>
      <c r="D56" s="16">
        <v>95548</v>
      </c>
      <c r="E56" s="17">
        <v>98884</v>
      </c>
    </row>
  </sheetData>
  <mergeCells count="54">
    <mergeCell ref="B55:C55"/>
    <mergeCell ref="B56:C56"/>
    <mergeCell ref="B51:C51"/>
    <mergeCell ref="B45:C45"/>
    <mergeCell ref="B46:C46"/>
    <mergeCell ref="B47:C47"/>
    <mergeCell ref="B52:C52"/>
    <mergeCell ref="B53:C53"/>
    <mergeCell ref="B54:C54"/>
    <mergeCell ref="B37:C37"/>
    <mergeCell ref="B32:C32"/>
    <mergeCell ref="B48:C48"/>
    <mergeCell ref="B49:C49"/>
    <mergeCell ref="B50:C50"/>
    <mergeCell ref="B41:C41"/>
    <mergeCell ref="B42:C42"/>
    <mergeCell ref="B43:C43"/>
    <mergeCell ref="B31:C31"/>
    <mergeCell ref="B44:C44"/>
    <mergeCell ref="B24:C24"/>
    <mergeCell ref="B25:C25"/>
    <mergeCell ref="B26:C26"/>
    <mergeCell ref="B27:C27"/>
    <mergeCell ref="B33:C33"/>
    <mergeCell ref="B28:C28"/>
    <mergeCell ref="B30:C30"/>
    <mergeCell ref="B29:C29"/>
    <mergeCell ref="B38:C38"/>
    <mergeCell ref="B39:C39"/>
    <mergeCell ref="B40:C40"/>
    <mergeCell ref="B34:C34"/>
    <mergeCell ref="B35:C35"/>
    <mergeCell ref="B36:C36"/>
    <mergeCell ref="B16:C16"/>
    <mergeCell ref="B17:C17"/>
    <mergeCell ref="B18:C18"/>
    <mergeCell ref="B19:C19"/>
    <mergeCell ref="B20:C20"/>
    <mergeCell ref="B21:C21"/>
    <mergeCell ref="B22:C22"/>
    <mergeCell ref="B23:C23"/>
    <mergeCell ref="C1:E1"/>
    <mergeCell ref="B9:C9"/>
    <mergeCell ref="B10:C10"/>
    <mergeCell ref="A3:D3"/>
    <mergeCell ref="B7:C7"/>
    <mergeCell ref="A8:C8"/>
    <mergeCell ref="A5:A6"/>
    <mergeCell ref="B5:C6"/>
    <mergeCell ref="B11:C11"/>
    <mergeCell ref="B12:C12"/>
    <mergeCell ref="B13:C13"/>
    <mergeCell ref="B14:C14"/>
    <mergeCell ref="B15:C15"/>
  </mergeCells>
  <pageMargins left="0.55000000000000004" right="0.39370078740157483" top="0.6" bottom="0.39370078740157483" header="0.31496062992125984" footer="0.31496062992125984"/>
  <pageSetup paperSize="9" scale="92" orientation="portrait" r:id="rId1"/>
  <headerFooter differentFirst="1">
    <oddHeader>&amp;L]&amp;C&amp;P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2021-12-16T07:23:13Z</dcterms:modified>
</cp:coreProperties>
</file>